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50" windowHeight="7070" activeTab="3"/>
  </bookViews>
  <sheets>
    <sheet name="扶贫规划信息平台管理等" sheetId="1" r:id="rId1"/>
    <sheet name="州精准办工作经费" sheetId="2" r:id="rId2"/>
    <sheet name="军转干部安置及机构改革经费" sheetId="3" r:id="rId3"/>
    <sheet name="州驻村办工作经费" sheetId="4" r:id="rId4"/>
    <sheet name="十四五重点专项规划编制经费" sheetId="5" r:id="rId5"/>
    <sheet name="预算调整项目" sheetId="6" r:id="rId6"/>
  </sheets>
  <definedNames/>
  <calcPr fullCalcOnLoad="1"/>
</workbook>
</file>

<file path=xl/sharedStrings.xml><?xml version="1.0" encoding="utf-8"?>
<sst xmlns="http://schemas.openxmlformats.org/spreadsheetml/2006/main" count="438" uniqueCount="177">
  <si>
    <r>
      <t>附件</t>
    </r>
    <r>
      <rPr>
        <sz val="9"/>
        <rFont val="Arial"/>
        <family val="2"/>
      </rPr>
      <t>4-1</t>
    </r>
    <r>
      <rPr>
        <sz val="11"/>
        <rFont val="SimSun"/>
        <family val="0"/>
      </rPr>
      <t>：</t>
    </r>
  </si>
  <si>
    <t>州级预算部门项目支出绩效自评表</t>
  </si>
  <si>
    <r>
      <t>（</t>
    </r>
    <r>
      <rPr>
        <sz val="15"/>
        <rFont val="MingLiU"/>
        <family val="1"/>
      </rPr>
      <t xml:space="preserve"> 2021</t>
    </r>
    <r>
      <rPr>
        <sz val="15"/>
        <rFont val="宋体"/>
        <family val="0"/>
      </rPr>
      <t>年度）</t>
    </r>
  </si>
  <si>
    <r>
      <rPr>
        <sz val="9"/>
        <rFont val="MingLiU"/>
        <family val="1"/>
      </rPr>
      <t>项目支 出名称</t>
    </r>
  </si>
  <si>
    <t>扶贫规划信息平台管理、综合目标奖励经费、乡村振兴局战略实绩州级考核专项经费</t>
  </si>
  <si>
    <r>
      <rPr>
        <sz val="9"/>
        <rFont val="MingLiU"/>
        <family val="1"/>
      </rPr>
      <t>主管部门</t>
    </r>
  </si>
  <si>
    <t>州乡村振兴局</t>
  </si>
  <si>
    <r>
      <rPr>
        <sz val="9"/>
        <rFont val="MingLiU"/>
        <family val="1"/>
      </rPr>
      <t>实施单位</t>
    </r>
  </si>
  <si>
    <r>
      <rPr>
        <sz val="9"/>
        <rFont val="MingLiU"/>
        <family val="1"/>
      </rPr>
      <t>项目资金 （万元）</t>
    </r>
  </si>
  <si>
    <r>
      <rPr>
        <sz val="9"/>
        <rFont val="MingLiU"/>
        <family val="1"/>
      </rPr>
      <t>年初 预算数</t>
    </r>
  </si>
  <si>
    <t>全年预算数</t>
  </si>
  <si>
    <t>全年执行数</t>
  </si>
  <si>
    <r>
      <rPr>
        <sz val="9"/>
        <rFont val="MingLiU"/>
        <family val="1"/>
      </rPr>
      <t>分值</t>
    </r>
  </si>
  <si>
    <r>
      <rPr>
        <sz val="9"/>
        <rFont val="MingLiU"/>
        <family val="1"/>
      </rPr>
      <t>执行率</t>
    </r>
  </si>
  <si>
    <r>
      <rPr>
        <sz val="9"/>
        <rFont val="MingLiU"/>
        <family val="1"/>
      </rPr>
      <t>得分</t>
    </r>
  </si>
  <si>
    <r>
      <rPr>
        <sz val="9"/>
        <rFont val="MingLiU"/>
        <family val="1"/>
      </rPr>
      <t>年度资金总额</t>
    </r>
  </si>
  <si>
    <r>
      <rPr>
        <sz val="9"/>
        <rFont val="MingLiU"/>
        <family val="1"/>
      </rPr>
      <t>其中：当年财政拨款</t>
    </r>
  </si>
  <si>
    <r>
      <rPr>
        <sz val="9"/>
        <rFont val="MingLiU"/>
        <family val="1"/>
      </rPr>
      <t>—</t>
    </r>
  </si>
  <si>
    <t xml:space="preserve">      上年结转资金</t>
  </si>
  <si>
    <t xml:space="preserve">      其他资金</t>
  </si>
  <si>
    <r>
      <rPr>
        <sz val="9"/>
        <rFont val="MingLiU"/>
        <family val="1"/>
      </rPr>
      <t>年度总体 目标</t>
    </r>
  </si>
  <si>
    <t>预期目标</t>
  </si>
  <si>
    <r>
      <rPr>
        <sz val="9"/>
        <rFont val="MingLiU"/>
        <family val="1"/>
      </rPr>
      <t>实际完成情况</t>
    </r>
  </si>
  <si>
    <r>
      <rPr>
        <sz val="9"/>
        <rFont val="MingLiU"/>
        <family val="1"/>
      </rPr>
      <t>绩效指标</t>
    </r>
  </si>
  <si>
    <r>
      <rPr>
        <sz val="9"/>
        <rFont val="MingLiU"/>
        <family val="1"/>
      </rPr>
      <t>一级指标</t>
    </r>
  </si>
  <si>
    <r>
      <rPr>
        <sz val="9"/>
        <rFont val="MingLiU"/>
        <family val="1"/>
      </rPr>
      <t>二级指标</t>
    </r>
  </si>
  <si>
    <r>
      <rPr>
        <sz val="9"/>
        <rFont val="MingLiU"/>
        <family val="1"/>
      </rPr>
      <t>三级指标</t>
    </r>
  </si>
  <si>
    <r>
      <rPr>
        <sz val="9"/>
        <rFont val="MingLiU"/>
        <family val="1"/>
      </rPr>
      <t>年度 指麻值</t>
    </r>
  </si>
  <si>
    <r>
      <rPr>
        <sz val="9"/>
        <rFont val="MingLiU"/>
        <family val="1"/>
      </rPr>
      <t>实际 完成值</t>
    </r>
  </si>
  <si>
    <r>
      <rPr>
        <sz val="9"/>
        <rFont val="MingLiU"/>
        <family val="1"/>
      </rPr>
      <t>偏差原因 分析及 改进措施</t>
    </r>
  </si>
  <si>
    <r>
      <rPr>
        <sz val="9"/>
        <rFont val="MingLiU"/>
        <family val="1"/>
      </rPr>
      <t xml:space="preserve">产出指标 </t>
    </r>
    <r>
      <rPr>
        <sz val="9"/>
        <rFont val="Times New Roman"/>
        <family val="1"/>
      </rPr>
      <t xml:space="preserve">（50 </t>
    </r>
    <r>
      <rPr>
        <sz val="9"/>
        <rFont val="MingLiU"/>
        <family val="1"/>
      </rPr>
      <t>分）</t>
    </r>
  </si>
  <si>
    <r>
      <rPr>
        <sz val="9"/>
        <rFont val="MingLiU"/>
        <family val="1"/>
      </rPr>
      <t>数量指标</t>
    </r>
  </si>
  <si>
    <t>防止脱贫摘帽7县市无故返贫</t>
  </si>
  <si>
    <r>
      <t>8</t>
    </r>
    <r>
      <rPr>
        <sz val="10"/>
        <rFont val="方正书宋_GBK"/>
        <family val="0"/>
      </rPr>
      <t>县市</t>
    </r>
  </si>
  <si>
    <r>
      <rPr>
        <sz val="9"/>
        <rFont val="MingLiU"/>
        <family val="1"/>
      </rPr>
      <t>质量指标</t>
    </r>
  </si>
  <si>
    <r>
      <t>全州农村贫困发生率</t>
    </r>
    <r>
      <rPr>
        <sz val="10"/>
        <rFont val="SimSun"/>
        <family val="0"/>
      </rPr>
      <t>≧</t>
    </r>
    <r>
      <rPr>
        <sz val="10"/>
        <rFont val="Arial"/>
        <family val="2"/>
      </rPr>
      <t>2%</t>
    </r>
  </si>
  <si>
    <t>1.5万人</t>
  </si>
  <si>
    <r>
      <rPr>
        <sz val="9"/>
        <rFont val="MingLiU"/>
        <family val="1"/>
      </rPr>
      <t>时效指标</t>
    </r>
  </si>
  <si>
    <t>1年</t>
  </si>
  <si>
    <r>
      <t>2021</t>
    </r>
    <r>
      <rPr>
        <sz val="9"/>
        <rFont val="宋体"/>
        <family val="0"/>
      </rPr>
      <t>年</t>
    </r>
    <r>
      <rPr>
        <sz val="9"/>
        <rFont val="Arial"/>
        <family val="2"/>
      </rPr>
      <t>1</t>
    </r>
    <r>
      <rPr>
        <sz val="9"/>
        <rFont val="宋体"/>
        <family val="0"/>
      </rPr>
      <t>月</t>
    </r>
    <r>
      <rPr>
        <sz val="9"/>
        <rFont val="Arial"/>
        <family val="2"/>
      </rPr>
      <t>1</t>
    </r>
    <r>
      <rPr>
        <sz val="9"/>
        <rFont val="宋体"/>
        <family val="0"/>
      </rPr>
      <t>日至</t>
    </r>
    <r>
      <rPr>
        <sz val="9"/>
        <rFont val="Arial"/>
        <family val="2"/>
      </rPr>
      <t>2021</t>
    </r>
    <r>
      <rPr>
        <sz val="9"/>
        <rFont val="宋体"/>
        <family val="0"/>
      </rPr>
      <t>年</t>
    </r>
    <r>
      <rPr>
        <sz val="9"/>
        <rFont val="Arial"/>
        <family val="2"/>
      </rPr>
      <t>12</t>
    </r>
    <r>
      <rPr>
        <sz val="9"/>
        <rFont val="宋体"/>
        <family val="0"/>
      </rPr>
      <t>月</t>
    </r>
    <r>
      <rPr>
        <sz val="9"/>
        <rFont val="Arial"/>
        <family val="2"/>
      </rPr>
      <t>31</t>
    </r>
    <r>
      <rPr>
        <sz val="9"/>
        <rFont val="宋体"/>
        <family val="0"/>
      </rPr>
      <t>日</t>
    </r>
  </si>
  <si>
    <r>
      <rPr>
        <sz val="9"/>
        <rFont val="MingLiU"/>
        <family val="1"/>
      </rPr>
      <t>成本指标</t>
    </r>
  </si>
  <si>
    <t>按预算执行</t>
  </si>
  <si>
    <r>
      <t>518.09</t>
    </r>
    <r>
      <rPr>
        <sz val="10"/>
        <rFont val="宋体"/>
        <family val="0"/>
      </rPr>
      <t>万元</t>
    </r>
  </si>
  <si>
    <r>
      <rPr>
        <sz val="9"/>
        <rFont val="MingLiU"/>
        <family val="1"/>
      </rPr>
      <t xml:space="preserve">效益指标 </t>
    </r>
    <r>
      <rPr>
        <sz val="9"/>
        <rFont val="Times New Roman"/>
        <family val="1"/>
      </rPr>
      <t xml:space="preserve">（30 </t>
    </r>
    <r>
      <rPr>
        <sz val="9"/>
        <rFont val="MingLiU"/>
        <family val="1"/>
      </rPr>
      <t>分）</t>
    </r>
  </si>
  <si>
    <t>经济效  益指标</t>
  </si>
  <si>
    <t>社会效  益指标</t>
  </si>
  <si>
    <t>对已脱贫摘帽8县市实施监测，及时进行数据比对，防止无故返贫。</t>
  </si>
  <si>
    <t>完成维护保证全州脱贫摘帽人口信息更新。</t>
  </si>
  <si>
    <t>巩固脱贫成效</t>
  </si>
  <si>
    <t>环境效     益指标</t>
  </si>
  <si>
    <r>
      <rPr>
        <sz val="9"/>
        <rFont val="MingLiU"/>
        <family val="1"/>
      </rPr>
      <t>满意度 指标 （</t>
    </r>
    <r>
      <rPr>
        <sz val="9"/>
        <rFont val="Times New Roman"/>
        <family val="1"/>
      </rPr>
      <t xml:space="preserve">10 </t>
    </r>
    <r>
      <rPr>
        <sz val="9"/>
        <rFont val="MingLiU"/>
        <family val="1"/>
      </rPr>
      <t>分）</t>
    </r>
  </si>
  <si>
    <t>服务对象   满意度指标</t>
  </si>
  <si>
    <t>帮扶户满意度</t>
  </si>
  <si>
    <t>群众满意度</t>
  </si>
  <si>
    <r>
      <rPr>
        <sz val="9"/>
        <rFont val="MingLiU"/>
        <family val="1"/>
      </rPr>
      <t>总分</t>
    </r>
  </si>
  <si>
    <r>
      <rPr>
        <sz val="11"/>
        <rFont val="MingLiU"/>
        <family val="1"/>
      </rPr>
      <t>说明：此表项目支出不包括财政部门要求单独进行项目支出绩效自评项目，每个一级</t>
    </r>
  </si>
  <si>
    <r>
      <rPr>
        <sz val="11"/>
        <rFont val="MingLiU"/>
        <family val="1"/>
      </rPr>
      <t>项目支出填写一张项目支出绩效自评表。</t>
    </r>
  </si>
  <si>
    <r>
      <t>单位负责人签字：</t>
    </r>
    <r>
      <rPr>
        <sz val="11"/>
        <rFont val="MingLiU"/>
        <family val="1"/>
      </rPr>
      <t xml:space="preserve">    </t>
    </r>
    <r>
      <rPr>
        <sz val="11"/>
        <rFont val="宋体"/>
        <family val="0"/>
      </rPr>
      <t>填表人：</t>
    </r>
    <r>
      <rPr>
        <sz val="11"/>
        <rFont val="MingLiU"/>
        <family val="1"/>
      </rPr>
      <t xml:space="preserve">   </t>
    </r>
    <r>
      <rPr>
        <sz val="11"/>
        <rFont val="宋体"/>
        <family val="0"/>
      </rPr>
      <t>联系电话：</t>
    </r>
    <r>
      <rPr>
        <sz val="11"/>
        <rFont val="MingLiU"/>
        <family val="1"/>
      </rPr>
      <t xml:space="preserve">     </t>
    </r>
    <r>
      <rPr>
        <sz val="11"/>
        <rFont val="宋体"/>
        <family val="0"/>
      </rPr>
      <t>填报日期：</t>
    </r>
    <r>
      <rPr>
        <sz val="11"/>
        <rFont val="MingLiU"/>
        <family val="1"/>
      </rPr>
      <t xml:space="preserve">   </t>
    </r>
    <r>
      <rPr>
        <sz val="11"/>
        <rFont val="宋体"/>
        <family val="0"/>
      </rPr>
      <t>年</t>
    </r>
    <r>
      <rPr>
        <sz val="11"/>
        <rFont val="MingLiU"/>
        <family val="1"/>
      </rPr>
      <t xml:space="preserve">   </t>
    </r>
    <r>
      <rPr>
        <sz val="11"/>
        <rFont val="宋体"/>
        <family val="0"/>
      </rPr>
      <t>月</t>
    </r>
    <r>
      <rPr>
        <sz val="11"/>
        <rFont val="MingLiU"/>
        <family val="1"/>
      </rPr>
      <t xml:space="preserve">   </t>
    </r>
    <r>
      <rPr>
        <sz val="11"/>
        <rFont val="宋体"/>
        <family val="0"/>
      </rPr>
      <t>日</t>
    </r>
  </si>
  <si>
    <r>
      <t>附件</t>
    </r>
    <r>
      <rPr>
        <sz val="9"/>
        <rFont val="Arial"/>
        <family val="2"/>
      </rPr>
      <t>4-2</t>
    </r>
    <r>
      <rPr>
        <sz val="11"/>
        <rFont val="SimSun"/>
        <family val="0"/>
      </rPr>
      <t>：</t>
    </r>
  </si>
  <si>
    <t>（ 2020年度）</t>
  </si>
  <si>
    <r>
      <t>州委精准脱贫攻坚办工作经费</t>
    </r>
    <r>
      <rPr>
        <sz val="10"/>
        <rFont val="Arial"/>
        <family val="2"/>
      </rPr>
      <t xml:space="preserve">  
</t>
    </r>
  </si>
  <si>
    <t>州委精准脱贫攻坚办</t>
  </si>
  <si>
    <r>
      <rPr>
        <sz val="9"/>
        <rFont val="MingLiU"/>
        <family val="1"/>
      </rPr>
      <t>全年 执行数</t>
    </r>
  </si>
  <si>
    <r>
      <rPr>
        <sz val="9"/>
        <rFont val="MingLiU"/>
        <family val="1"/>
      </rPr>
      <t>上年结转资金</t>
    </r>
  </si>
  <si>
    <r>
      <rPr>
        <sz val="9"/>
        <rFont val="MingLiU"/>
        <family val="1"/>
      </rPr>
      <t>其他资金</t>
    </r>
  </si>
  <si>
    <r>
      <t>按照脱贫摘帽后巩固提升工作标准，稳固解决好</t>
    </r>
    <r>
      <rPr>
        <sz val="8"/>
        <rFont val="Arial"/>
        <family val="2"/>
      </rPr>
      <t>“</t>
    </r>
    <r>
      <rPr>
        <sz val="8"/>
        <rFont val="宋体"/>
        <family val="0"/>
      </rPr>
      <t>两不愁、三保障</t>
    </r>
    <r>
      <rPr>
        <sz val="8"/>
        <rFont val="Arial"/>
        <family val="2"/>
      </rPr>
      <t>”</t>
    </r>
    <r>
      <rPr>
        <sz val="8"/>
        <rFont val="宋体"/>
        <family val="0"/>
      </rPr>
      <t>突出问题，同时做好脱贫攻坚与乡村振兴工作的承接，确保最后一批脱贫人口顺利稳定脱贫。</t>
    </r>
  </si>
  <si>
    <t>全面完成</t>
  </si>
  <si>
    <t>年度指标值</t>
  </si>
  <si>
    <t>实际完成值</t>
  </si>
  <si>
    <t>偏差原因分析及改进措施</t>
  </si>
  <si>
    <r>
      <t>对</t>
    </r>
    <r>
      <rPr>
        <sz val="10"/>
        <rFont val="Arial"/>
        <family val="2"/>
      </rPr>
      <t>8</t>
    </r>
    <r>
      <rPr>
        <sz val="10"/>
        <rFont val="宋体"/>
        <family val="0"/>
      </rPr>
      <t>县市</t>
    </r>
    <r>
      <rPr>
        <sz val="10"/>
        <rFont val="Arial"/>
        <family val="2"/>
      </rPr>
      <t>1740</t>
    </r>
    <r>
      <rPr>
        <sz val="10"/>
        <rFont val="宋体"/>
        <family val="0"/>
      </rPr>
      <t>个有贫困人口的村脱贫攻坚工作进行全覆盖现场调度数</t>
    </r>
  </si>
  <si>
    <t>对涉贫信访件现场复核数</t>
  </si>
  <si>
    <t>—</t>
  </si>
  <si>
    <t>对各扶贫责任部门相关工作进行抽查核查数</t>
  </si>
  <si>
    <t>完成年度脱贫任务，巩固脱贫成效</t>
  </si>
  <si>
    <r>
      <t>1</t>
    </r>
    <r>
      <rPr>
        <sz val="10"/>
        <rFont val="宋体"/>
        <family val="0"/>
      </rPr>
      <t>年</t>
    </r>
  </si>
  <si>
    <r>
      <t>9.3</t>
    </r>
    <r>
      <rPr>
        <sz val="10"/>
        <rFont val="宋体"/>
        <family val="0"/>
      </rPr>
      <t>万元</t>
    </r>
  </si>
  <si>
    <r>
      <rPr>
        <sz val="9"/>
        <rFont val="MingLiU"/>
        <family val="1"/>
      </rPr>
      <t>经济效 益指标</t>
    </r>
  </si>
  <si>
    <r>
      <rPr>
        <sz val="9"/>
        <rFont val="MingLiU"/>
        <family val="1"/>
      </rPr>
      <t>社会效 益指标</t>
    </r>
  </si>
  <si>
    <t>贫困人口脱贫</t>
  </si>
  <si>
    <t>全面脱贫</t>
  </si>
  <si>
    <r>
      <rPr>
        <sz val="9"/>
        <rFont val="MingLiU"/>
        <family val="1"/>
      </rPr>
      <t>可持续影 响指标</t>
    </r>
  </si>
  <si>
    <t>脱贫成效巩固</t>
  </si>
  <si>
    <t>有效巩固</t>
  </si>
  <si>
    <r>
      <rPr>
        <sz val="9"/>
        <rFont val="MingLiU"/>
        <family val="1"/>
      </rPr>
      <t>服务对象 满意度指 标</t>
    </r>
  </si>
  <si>
    <t>贫困户满意度</t>
  </si>
  <si>
    <r>
      <t>单位负责人签字：杨进</t>
    </r>
    <r>
      <rPr>
        <sz val="11"/>
        <rFont val="MingLiU"/>
        <family val="1"/>
      </rPr>
      <t xml:space="preserve">    </t>
    </r>
    <r>
      <rPr>
        <sz val="11"/>
        <rFont val="宋体"/>
        <family val="0"/>
      </rPr>
      <t>填表人：宋虹</t>
    </r>
    <r>
      <rPr>
        <sz val="11"/>
        <rFont val="MingLiU"/>
        <family val="1"/>
      </rPr>
      <t xml:space="preserve"> </t>
    </r>
    <r>
      <rPr>
        <sz val="11"/>
        <rFont val="宋体"/>
        <family val="0"/>
      </rPr>
      <t>联系电话：</t>
    </r>
    <r>
      <rPr>
        <sz val="11"/>
        <rFont val="MingLiU"/>
        <family val="1"/>
      </rPr>
      <t>8221832</t>
    </r>
    <r>
      <rPr>
        <sz val="11"/>
        <rFont val="宋体"/>
        <family val="0"/>
      </rPr>
      <t>填报日期：</t>
    </r>
    <r>
      <rPr>
        <sz val="11"/>
        <rFont val="MingLiU"/>
        <family val="1"/>
      </rPr>
      <t>2022</t>
    </r>
    <r>
      <rPr>
        <sz val="11"/>
        <rFont val="宋体"/>
        <family val="0"/>
      </rPr>
      <t>年</t>
    </r>
    <r>
      <rPr>
        <sz val="11"/>
        <rFont val="MingLiU"/>
        <family val="1"/>
      </rPr>
      <t>6</t>
    </r>
    <r>
      <rPr>
        <sz val="11"/>
        <rFont val="宋体"/>
        <family val="0"/>
      </rPr>
      <t>月</t>
    </r>
    <r>
      <rPr>
        <sz val="11"/>
        <rFont val="MingLiU"/>
        <family val="1"/>
      </rPr>
      <t>10</t>
    </r>
    <r>
      <rPr>
        <sz val="11"/>
        <rFont val="宋体"/>
        <family val="0"/>
      </rPr>
      <t>曰</t>
    </r>
  </si>
  <si>
    <r>
      <t>附件</t>
    </r>
    <r>
      <rPr>
        <sz val="9"/>
        <rFont val="Arial"/>
        <family val="2"/>
      </rPr>
      <t>4-3</t>
    </r>
    <r>
      <rPr>
        <sz val="11"/>
        <rFont val="SimSun"/>
        <family val="0"/>
      </rPr>
      <t>：</t>
    </r>
  </si>
  <si>
    <t>军转干部安置及机构改革经费</t>
  </si>
  <si>
    <r>
      <rPr>
        <sz val="9"/>
        <rFont val="MingLiU"/>
        <family val="1"/>
      </rPr>
      <t>全年 预算数</t>
    </r>
  </si>
  <si>
    <t>完成军转干部安置工作及机构改革工作。</t>
  </si>
  <si>
    <t>全面完成预期目标</t>
  </si>
  <si>
    <t>完成军人转干部安置。</t>
  </si>
  <si>
    <t>1人</t>
  </si>
  <si>
    <t>完成安置市场局机构改革人员</t>
  </si>
  <si>
    <r>
      <t>3</t>
    </r>
    <r>
      <rPr>
        <sz val="10"/>
        <rFont val="宋体"/>
        <family val="0"/>
      </rPr>
      <t>人</t>
    </r>
  </si>
  <si>
    <t>安置率</t>
  </si>
  <si>
    <t>按预算支出</t>
  </si>
  <si>
    <t>74万元</t>
  </si>
  <si>
    <r>
      <t>74</t>
    </r>
    <r>
      <rPr>
        <sz val="10"/>
        <rFont val="宋体"/>
        <family val="0"/>
      </rPr>
      <t>万元</t>
    </r>
  </si>
  <si>
    <t>军转安置工作事关国家安全战略，事关强军兴军，对于稳定军心稳固社会具有重大而深远的意义，同时军转干部是党和国家的宝贵财富，是建设中国特色社会主义的重要力量，在军队是战斗的主力军，在社会同样是国家建设的生力军。</t>
  </si>
  <si>
    <t>军转干部满意度</t>
  </si>
  <si>
    <r>
      <t>单位负责人签字：</t>
    </r>
    <r>
      <rPr>
        <sz val="11"/>
        <rFont val="MingLiU"/>
        <family val="1"/>
      </rPr>
      <t xml:space="preserve">    </t>
    </r>
    <r>
      <rPr>
        <sz val="11"/>
        <rFont val="宋体"/>
        <family val="0"/>
      </rPr>
      <t>填表人：</t>
    </r>
    <r>
      <rPr>
        <sz val="11"/>
        <rFont val="MingLiU"/>
        <family val="1"/>
      </rPr>
      <t xml:space="preserve">   </t>
    </r>
    <r>
      <rPr>
        <sz val="11"/>
        <rFont val="宋体"/>
        <family val="0"/>
      </rPr>
      <t>联系电话：</t>
    </r>
    <r>
      <rPr>
        <sz val="11"/>
        <rFont val="MingLiU"/>
        <family val="1"/>
      </rPr>
      <t xml:space="preserve">     </t>
    </r>
    <r>
      <rPr>
        <sz val="11"/>
        <rFont val="宋体"/>
        <family val="0"/>
      </rPr>
      <t>填报日期：</t>
    </r>
    <r>
      <rPr>
        <sz val="11"/>
        <rFont val="MingLiU"/>
        <family val="1"/>
      </rPr>
      <t xml:space="preserve">   </t>
    </r>
    <r>
      <rPr>
        <sz val="11"/>
        <rFont val="宋体"/>
        <family val="0"/>
      </rPr>
      <t>年</t>
    </r>
    <r>
      <rPr>
        <sz val="11"/>
        <rFont val="MingLiU"/>
        <family val="1"/>
      </rPr>
      <t xml:space="preserve">   </t>
    </r>
    <r>
      <rPr>
        <sz val="11"/>
        <rFont val="宋体"/>
        <family val="0"/>
      </rPr>
      <t>月</t>
    </r>
    <r>
      <rPr>
        <sz val="11"/>
        <rFont val="MingLiU"/>
        <family val="1"/>
      </rPr>
      <t xml:space="preserve">  </t>
    </r>
    <r>
      <rPr>
        <sz val="11"/>
        <rFont val="宋体"/>
        <family val="0"/>
      </rPr>
      <t>日</t>
    </r>
  </si>
  <si>
    <r>
      <t>附件</t>
    </r>
    <r>
      <rPr>
        <sz val="9"/>
        <rFont val="Arial"/>
        <family val="2"/>
      </rPr>
      <t>4-4</t>
    </r>
    <r>
      <rPr>
        <sz val="11"/>
        <rFont val="SimSun"/>
        <family val="0"/>
      </rPr>
      <t>：</t>
    </r>
  </si>
  <si>
    <r>
      <rPr>
        <sz val="9"/>
        <rFont val="宋体"/>
        <family val="0"/>
      </rPr>
      <t>项目支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出名称</t>
    </r>
  </si>
  <si>
    <t>州驻村办工作经费</t>
  </si>
  <si>
    <r>
      <rPr>
        <sz val="9"/>
        <rFont val="宋体"/>
        <family val="0"/>
      </rPr>
      <t>主管部门</t>
    </r>
  </si>
  <si>
    <r>
      <rPr>
        <sz val="9"/>
        <rFont val="宋体"/>
        <family val="0"/>
      </rPr>
      <t>实施单位</t>
    </r>
  </si>
  <si>
    <r>
      <rPr>
        <sz val="9"/>
        <rFont val="宋体"/>
        <family val="0"/>
      </rPr>
      <t>项目资金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（万元）</t>
    </r>
  </si>
  <si>
    <r>
      <rPr>
        <sz val="9"/>
        <rFont val="宋体"/>
        <family val="0"/>
      </rPr>
      <t>年初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预算数</t>
    </r>
  </si>
  <si>
    <r>
      <rPr>
        <sz val="9"/>
        <rFont val="宋体"/>
        <family val="0"/>
      </rPr>
      <t>全年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预算数</t>
    </r>
  </si>
  <si>
    <r>
      <rPr>
        <sz val="9"/>
        <rFont val="宋体"/>
        <family val="0"/>
      </rPr>
      <t>全年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执行数</t>
    </r>
  </si>
  <si>
    <r>
      <rPr>
        <sz val="9"/>
        <rFont val="宋体"/>
        <family val="0"/>
      </rPr>
      <t>分值</t>
    </r>
  </si>
  <si>
    <r>
      <rPr>
        <sz val="9"/>
        <rFont val="宋体"/>
        <family val="0"/>
      </rPr>
      <t>执行率</t>
    </r>
  </si>
  <si>
    <r>
      <rPr>
        <sz val="9"/>
        <rFont val="宋体"/>
        <family val="0"/>
      </rPr>
      <t>得分</t>
    </r>
  </si>
  <si>
    <r>
      <rPr>
        <sz val="9"/>
        <rFont val="宋体"/>
        <family val="0"/>
      </rPr>
      <t>年度资金总额</t>
    </r>
  </si>
  <si>
    <r>
      <rPr>
        <sz val="9"/>
        <rFont val="宋体"/>
        <family val="0"/>
      </rPr>
      <t>其中：当年财政拨款</t>
    </r>
  </si>
  <si>
    <r>
      <rPr>
        <sz val="9"/>
        <rFont val="宋体"/>
        <family val="0"/>
      </rPr>
      <t>上年结转资金</t>
    </r>
  </si>
  <si>
    <r>
      <rPr>
        <sz val="9"/>
        <rFont val="宋体"/>
        <family val="0"/>
      </rPr>
      <t>其他资金</t>
    </r>
  </si>
  <si>
    <r>
      <rPr>
        <sz val="9"/>
        <rFont val="宋体"/>
        <family val="0"/>
      </rPr>
      <t>年度总体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目标</t>
    </r>
  </si>
  <si>
    <r>
      <rPr>
        <sz val="9"/>
        <rFont val="宋体"/>
        <family val="0"/>
      </rPr>
      <t>预期目标</t>
    </r>
  </si>
  <si>
    <r>
      <rPr>
        <sz val="9"/>
        <rFont val="宋体"/>
        <family val="0"/>
      </rPr>
      <t>实际完成情况</t>
    </r>
  </si>
  <si>
    <t>继续开展脱贫攻坚工作考核，抓好扶贫开发队伍建设，大力推进社会保障兜底工程，大力推进健康扶贫工程。</t>
  </si>
  <si>
    <r>
      <rPr>
        <sz val="10"/>
        <rFont val="宋体"/>
        <family val="0"/>
      </rPr>
      <t>全面完成预期目标</t>
    </r>
  </si>
  <si>
    <r>
      <rPr>
        <sz val="9"/>
        <rFont val="宋体"/>
        <family val="0"/>
      </rPr>
      <t>绩效指标</t>
    </r>
  </si>
  <si>
    <r>
      <rPr>
        <sz val="9"/>
        <rFont val="宋体"/>
        <family val="0"/>
      </rPr>
      <t>一级指标</t>
    </r>
  </si>
  <si>
    <r>
      <rPr>
        <sz val="9"/>
        <rFont val="宋体"/>
        <family val="0"/>
      </rPr>
      <t>二级指标</t>
    </r>
  </si>
  <si>
    <r>
      <rPr>
        <sz val="9"/>
        <rFont val="宋体"/>
        <family val="0"/>
      </rPr>
      <t>三级指标</t>
    </r>
  </si>
  <si>
    <r>
      <rPr>
        <sz val="9"/>
        <rFont val="宋体"/>
        <family val="0"/>
      </rPr>
      <t>偏差原因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分析及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改进措施</t>
    </r>
  </si>
  <si>
    <r>
      <rPr>
        <sz val="9"/>
        <rFont val="宋体"/>
        <family val="0"/>
      </rPr>
      <t>产出指标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 xml:space="preserve">50 </t>
    </r>
    <r>
      <rPr>
        <sz val="9"/>
        <rFont val="宋体"/>
        <family val="0"/>
      </rPr>
      <t>分）</t>
    </r>
  </si>
  <si>
    <r>
      <rPr>
        <sz val="9"/>
        <rFont val="宋体"/>
        <family val="0"/>
      </rPr>
      <t>数量指标</t>
    </r>
  </si>
  <si>
    <t>实行“一月一督查一排名一通报”，对已脱贫8县市实施监测，及时进行数据比对，防止脱贫无故返贫。</t>
  </si>
  <si>
    <r>
      <t>8</t>
    </r>
    <r>
      <rPr>
        <sz val="10"/>
        <rFont val="宋体"/>
        <family val="0"/>
      </rPr>
      <t>县市</t>
    </r>
    <r>
      <rPr>
        <sz val="10"/>
        <rFont val="Times New Roman"/>
        <family val="1"/>
      </rPr>
      <t xml:space="preserve"> </t>
    </r>
  </si>
  <si>
    <r>
      <t>8</t>
    </r>
    <r>
      <rPr>
        <sz val="10"/>
        <rFont val="宋体"/>
        <family val="0"/>
      </rPr>
      <t>县市</t>
    </r>
  </si>
  <si>
    <r>
      <rPr>
        <sz val="9"/>
        <rFont val="宋体"/>
        <family val="0"/>
      </rPr>
      <t>质量指标</t>
    </r>
  </si>
  <si>
    <t>巩固全州农村建档立卡户脱贫成果，防止脱贫无故返贫。</t>
  </si>
  <si>
    <t>定性</t>
  </si>
  <si>
    <t>完成</t>
  </si>
  <si>
    <r>
      <rPr>
        <sz val="9"/>
        <rFont val="宋体"/>
        <family val="0"/>
      </rPr>
      <t>时效指标</t>
    </r>
  </si>
  <si>
    <r>
      <t>1</t>
    </r>
    <r>
      <rPr>
        <sz val="8"/>
        <rFont val="宋体"/>
        <family val="0"/>
      </rPr>
      <t>年</t>
    </r>
  </si>
  <si>
    <r>
      <t>2021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1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1</t>
    </r>
    <r>
      <rPr>
        <sz val="9"/>
        <rFont val="宋体"/>
        <family val="0"/>
      </rPr>
      <t>日至</t>
    </r>
    <r>
      <rPr>
        <sz val="9"/>
        <rFont val="Times New Roman"/>
        <family val="1"/>
      </rPr>
      <t>2021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12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31</t>
    </r>
    <r>
      <rPr>
        <sz val="9"/>
        <rFont val="宋体"/>
        <family val="0"/>
      </rPr>
      <t>日</t>
    </r>
  </si>
  <si>
    <r>
      <rPr>
        <sz val="9"/>
        <rFont val="宋体"/>
        <family val="0"/>
      </rPr>
      <t>成本指标</t>
    </r>
  </si>
  <si>
    <r>
      <t>26.03</t>
    </r>
    <r>
      <rPr>
        <sz val="10"/>
        <rFont val="宋体"/>
        <family val="0"/>
      </rPr>
      <t>万元</t>
    </r>
  </si>
  <si>
    <r>
      <rPr>
        <sz val="9"/>
        <rFont val="宋体"/>
        <family val="0"/>
      </rPr>
      <t>效益指标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 xml:space="preserve">30 </t>
    </r>
    <r>
      <rPr>
        <sz val="9"/>
        <rFont val="宋体"/>
        <family val="0"/>
      </rPr>
      <t>分）</t>
    </r>
  </si>
  <si>
    <r>
      <rPr>
        <sz val="9"/>
        <rFont val="宋体"/>
        <family val="0"/>
      </rPr>
      <t>经济效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益指标</t>
    </r>
  </si>
  <si>
    <t>社会效益指标</t>
  </si>
  <si>
    <r>
      <t>保证全州农村返贫发生率达到</t>
    </r>
    <r>
      <rPr>
        <sz val="10"/>
        <rFont val="Times New Roman"/>
        <family val="1"/>
      </rPr>
      <t>2%</t>
    </r>
    <r>
      <rPr>
        <sz val="10"/>
        <rFont val="宋体"/>
        <family val="0"/>
      </rPr>
      <t>以下。</t>
    </r>
  </si>
  <si>
    <r>
      <t>1.5</t>
    </r>
    <r>
      <rPr>
        <sz val="10"/>
        <rFont val="方正书宋_GBK"/>
        <family val="0"/>
      </rPr>
      <t>万人</t>
    </r>
  </si>
  <si>
    <r>
      <rPr>
        <sz val="9"/>
        <rFont val="宋体"/>
        <family val="0"/>
      </rPr>
      <t>生态效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益指标</t>
    </r>
  </si>
  <si>
    <r>
      <rPr>
        <sz val="9"/>
        <rFont val="宋体"/>
        <family val="0"/>
      </rPr>
      <t>可持续影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响指标</t>
    </r>
  </si>
  <si>
    <r>
      <rPr>
        <sz val="10"/>
        <rFont val="宋体"/>
        <family val="0"/>
      </rPr>
      <t>继续巩固脱贫成效</t>
    </r>
  </si>
  <si>
    <r>
      <rPr>
        <sz val="10"/>
        <rFont val="宋体"/>
        <family val="0"/>
      </rPr>
      <t>巩固脱贫成效</t>
    </r>
  </si>
  <si>
    <r>
      <rPr>
        <sz val="9"/>
        <rFont val="宋体"/>
        <family val="0"/>
      </rPr>
      <t>满意度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指标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 xml:space="preserve">10 </t>
    </r>
    <r>
      <rPr>
        <sz val="9"/>
        <rFont val="宋体"/>
        <family val="0"/>
      </rPr>
      <t>分）</t>
    </r>
  </si>
  <si>
    <r>
      <rPr>
        <sz val="9"/>
        <rFont val="宋体"/>
        <family val="0"/>
      </rPr>
      <t>服务对象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满意度指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标</t>
    </r>
  </si>
  <si>
    <r>
      <rPr>
        <sz val="10"/>
        <rFont val="宋体"/>
        <family val="0"/>
      </rPr>
      <t>贫困户满意度</t>
    </r>
  </si>
  <si>
    <r>
      <rPr>
        <sz val="10"/>
        <rFont val="宋体"/>
        <family val="0"/>
      </rPr>
      <t>群众满意度</t>
    </r>
  </si>
  <si>
    <r>
      <rPr>
        <sz val="9"/>
        <rFont val="宋体"/>
        <family val="0"/>
      </rPr>
      <t>总分</t>
    </r>
  </si>
  <si>
    <r>
      <t>单位负责人签字：</t>
    </r>
    <r>
      <rPr>
        <sz val="11"/>
        <rFont val="MingLiU"/>
        <family val="1"/>
      </rPr>
      <t xml:space="preserve">    </t>
    </r>
    <r>
      <rPr>
        <sz val="11"/>
        <rFont val="宋体"/>
        <family val="0"/>
      </rPr>
      <t>填表人：</t>
    </r>
    <r>
      <rPr>
        <sz val="11"/>
        <rFont val="MingLiU"/>
        <family val="1"/>
      </rPr>
      <t xml:space="preserve">   </t>
    </r>
    <r>
      <rPr>
        <sz val="11"/>
        <rFont val="宋体"/>
        <family val="0"/>
      </rPr>
      <t>联系电话：</t>
    </r>
    <r>
      <rPr>
        <sz val="11"/>
        <rFont val="MingLiU"/>
        <family val="1"/>
      </rPr>
      <t xml:space="preserve">     </t>
    </r>
    <r>
      <rPr>
        <sz val="11"/>
        <rFont val="宋体"/>
        <family val="0"/>
      </rPr>
      <t>填报日期：</t>
    </r>
    <r>
      <rPr>
        <sz val="11"/>
        <rFont val="MingLiU"/>
        <family val="1"/>
      </rPr>
      <t xml:space="preserve">    </t>
    </r>
    <r>
      <rPr>
        <sz val="11"/>
        <rFont val="宋体"/>
        <family val="0"/>
      </rPr>
      <t>年</t>
    </r>
    <r>
      <rPr>
        <sz val="11"/>
        <rFont val="MingLiU"/>
        <family val="1"/>
      </rPr>
      <t xml:space="preserve">   </t>
    </r>
    <r>
      <rPr>
        <sz val="11"/>
        <rFont val="宋体"/>
        <family val="0"/>
      </rPr>
      <t>月</t>
    </r>
    <r>
      <rPr>
        <sz val="11"/>
        <rFont val="MingLiU"/>
        <family val="1"/>
      </rPr>
      <t xml:space="preserve">   </t>
    </r>
    <r>
      <rPr>
        <sz val="11"/>
        <rFont val="宋体"/>
        <family val="0"/>
      </rPr>
      <t>日</t>
    </r>
  </si>
  <si>
    <r>
      <t>附件</t>
    </r>
    <r>
      <rPr>
        <sz val="9"/>
        <rFont val="Arial"/>
        <family val="2"/>
      </rPr>
      <t>4-5</t>
    </r>
    <r>
      <rPr>
        <sz val="11"/>
        <rFont val="SimSun"/>
        <family val="0"/>
      </rPr>
      <t>：</t>
    </r>
  </si>
  <si>
    <t>（ 2021年度）</t>
  </si>
  <si>
    <t>项目支出名称</t>
  </si>
  <si>
    <t>十四五重点专项规划编制经费</t>
  </si>
  <si>
    <t>完成编制十四五重点专项规划。</t>
  </si>
  <si>
    <t>完成十四五重点专项规划编制</t>
  </si>
  <si>
    <t>以“高质量发展、高品质生活、现代化建设”为要求，在“十四五”规划编制中，从经济建设、政治建设、文化建设、社会建设、生态文明建设等方面全方位规划，</t>
  </si>
  <si>
    <t>十四五重点专项规划编制全面、与湘西州实际情况相结合</t>
  </si>
  <si>
    <t>质量达标才能出具正式的十四五重点专项规划编制</t>
  </si>
  <si>
    <t>15万元</t>
  </si>
  <si>
    <r>
      <t>15</t>
    </r>
    <r>
      <rPr>
        <sz val="10"/>
        <rFont val="宋体"/>
        <family val="0"/>
      </rPr>
      <t>万元</t>
    </r>
  </si>
  <si>
    <t>基础规划为空间规划，主要承担基础平台功能，提供空间保障；支撑规划为区域规划和专项规划。因此，发展规划为统领规划，是党的主张转化为国家意志的载体，是其他各级各类规划的总遵循。因此，在“十四五”规划编制过程中，我们将更加注重规划的战略导向作用，增强指导和约束功能,统筹重大战略和重大举措时空安排功能，体现科学化、民主化、法治化、规范化，使规划更好地体现时代特色、更好地贯彻国家发展战略要求。项目完成后将有利于我州脱贫致富，乡村振兴，为今后的工作提供引导。</t>
  </si>
  <si>
    <t>项目单位满意度</t>
  </si>
  <si>
    <r>
      <t>单位负责人签字：</t>
    </r>
    <r>
      <rPr>
        <sz val="11"/>
        <rFont val="MingLiU"/>
        <family val="1"/>
      </rPr>
      <t xml:space="preserve">       </t>
    </r>
    <r>
      <rPr>
        <sz val="11"/>
        <rFont val="宋体"/>
        <family val="0"/>
      </rPr>
      <t>填表人：</t>
    </r>
    <r>
      <rPr>
        <sz val="11"/>
        <rFont val="MingLiU"/>
        <family val="1"/>
      </rPr>
      <t xml:space="preserve">        </t>
    </r>
    <r>
      <rPr>
        <sz val="11"/>
        <rFont val="宋体"/>
        <family val="0"/>
      </rPr>
      <t>联系电话：</t>
    </r>
    <r>
      <rPr>
        <sz val="11"/>
        <rFont val="MingLiU"/>
        <family val="1"/>
      </rPr>
      <t xml:space="preserve">        </t>
    </r>
    <r>
      <rPr>
        <sz val="11"/>
        <rFont val="宋体"/>
        <family val="0"/>
      </rPr>
      <t>填报日期：</t>
    </r>
    <r>
      <rPr>
        <sz val="11"/>
        <rFont val="MingLiU"/>
        <family val="1"/>
      </rPr>
      <t xml:space="preserve">    </t>
    </r>
    <r>
      <rPr>
        <sz val="11"/>
        <rFont val="宋体"/>
        <family val="0"/>
      </rPr>
      <t>年</t>
    </r>
    <r>
      <rPr>
        <sz val="11"/>
        <rFont val="MingLiU"/>
        <family val="1"/>
      </rPr>
      <t xml:space="preserve">  </t>
    </r>
    <r>
      <rPr>
        <sz val="11"/>
        <rFont val="宋体"/>
        <family val="0"/>
      </rPr>
      <t>月</t>
    </r>
    <r>
      <rPr>
        <sz val="11"/>
        <rFont val="MingLiU"/>
        <family val="1"/>
      </rPr>
      <t xml:space="preserve">  </t>
    </r>
    <r>
      <rPr>
        <sz val="11"/>
        <rFont val="宋体"/>
        <family val="0"/>
      </rPr>
      <t>日</t>
    </r>
  </si>
  <si>
    <r>
      <t>附件</t>
    </r>
    <r>
      <rPr>
        <sz val="9"/>
        <rFont val="Arial"/>
        <family val="2"/>
      </rPr>
      <t>4-6</t>
    </r>
    <r>
      <rPr>
        <sz val="11"/>
        <rFont val="SimSun"/>
        <family val="0"/>
      </rPr>
      <t>：</t>
    </r>
  </si>
  <si>
    <t>预算调整项目</t>
  </si>
  <si>
    <t>巩固全州农村建档立卡户脱贫，防止脱贫无故返贫。</t>
  </si>
  <si>
    <t>18万元</t>
  </si>
  <si>
    <r>
      <t>18</t>
    </r>
    <r>
      <rPr>
        <sz val="10"/>
        <rFont val="宋体"/>
        <family val="0"/>
      </rPr>
      <t>万元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</si>
</sst>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5">
    <font>
      <sz val="12"/>
      <name val="宋体"/>
      <family val="0"/>
    </font>
    <font>
      <sz val="13"/>
      <name val="宋体"/>
      <family val="0"/>
    </font>
    <font>
      <sz val="10"/>
      <name val="Arial"/>
      <family val="2"/>
    </font>
    <font>
      <sz val="17"/>
      <name val="MingLiU"/>
      <family val="1"/>
    </font>
    <font>
      <sz val="15"/>
      <name val="MingLiU"/>
      <family val="1"/>
    </font>
    <font>
      <sz val="9"/>
      <name val="宋体"/>
      <family val="0"/>
    </font>
    <font>
      <sz val="10"/>
      <name val="宋体"/>
      <family val="0"/>
    </font>
    <font>
      <sz val="9"/>
      <name val="MingLiU"/>
      <family val="1"/>
    </font>
    <font>
      <sz val="9"/>
      <name val="Arial"/>
      <family val="2"/>
    </font>
    <font>
      <sz val="6"/>
      <name val="宋体"/>
      <family val="0"/>
    </font>
    <font>
      <sz val="11"/>
      <name val="MingLiU"/>
      <family val="1"/>
    </font>
    <font>
      <sz val="11"/>
      <name val="宋体"/>
      <family val="0"/>
    </font>
    <font>
      <sz val="15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sz val="10.5"/>
      <color indexed="8"/>
      <name val="Times New Roman"/>
      <family val="1"/>
    </font>
    <font>
      <sz val="8"/>
      <name val="宋体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0"/>
      <name val="方正书宋_GBK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name val="SimSun"/>
      <family val="0"/>
    </font>
    <font>
      <sz val="10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2" applyNumberFormat="0" applyFont="0" applyAlignment="0" applyProtection="0"/>
    <xf numFmtId="0" fontId="47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7" fillId="9" borderId="0" applyNumberFormat="0" applyBorder="0" applyAlignment="0" applyProtection="0"/>
    <xf numFmtId="0" fontId="51" fillId="0" borderId="4" applyNumberFormat="0" applyFill="0" applyAlignment="0" applyProtection="0"/>
    <xf numFmtId="0" fontId="5" fillId="0" borderId="0">
      <alignment/>
      <protection/>
    </xf>
    <xf numFmtId="0" fontId="47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 indent="1"/>
    </xf>
    <xf numFmtId="0" fontId="2" fillId="0" borderId="9" xfId="0" applyFont="1" applyFill="1" applyBorder="1" applyAlignment="1">
      <alignment horizontal="center" vertical="top"/>
    </xf>
    <xf numFmtId="9" fontId="2" fillId="0" borderId="9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left" vertical="center" indent="4"/>
    </xf>
    <xf numFmtId="0" fontId="7" fillId="0" borderId="12" xfId="0" applyFont="1" applyFill="1" applyBorder="1" applyAlignment="1">
      <alignment horizontal="left" vertical="center" indent="4"/>
    </xf>
    <xf numFmtId="0" fontId="7" fillId="0" borderId="1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indent="8"/>
    </xf>
    <xf numFmtId="0" fontId="2" fillId="0" borderId="11" xfId="0" applyFont="1" applyFill="1" applyBorder="1" applyAlignment="1">
      <alignment horizontal="left" vertical="top" indent="8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center" wrapText="1"/>
    </xf>
    <xf numFmtId="9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top" inden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top" wrapText="1" indent="1"/>
    </xf>
    <xf numFmtId="0" fontId="2" fillId="0" borderId="9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 inden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2" fillId="0" borderId="1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top" indent="8"/>
    </xf>
    <xf numFmtId="0" fontId="5" fillId="0" borderId="9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/>
    </xf>
    <xf numFmtId="0" fontId="64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right" vertical="top"/>
    </xf>
    <xf numFmtId="9" fontId="14" fillId="0" borderId="9" xfId="0" applyNumberFormat="1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justify" vertical="center"/>
    </xf>
    <xf numFmtId="0" fontId="13" fillId="0" borderId="9" xfId="0" applyFont="1" applyFill="1" applyBorder="1" applyAlignment="1">
      <alignment horizontal="left" vertical="center" indent="4"/>
    </xf>
    <xf numFmtId="0" fontId="14" fillId="0" borderId="9" xfId="0" applyFont="1" applyFill="1" applyBorder="1" applyAlignment="1">
      <alignment horizontal="left" vertical="top" indent="1"/>
    </xf>
    <xf numFmtId="0" fontId="5" fillId="0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indent="8"/>
    </xf>
    <xf numFmtId="0" fontId="5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3" fillId="0" borderId="9" xfId="0" applyFont="1" applyFill="1" applyBorder="1" applyAlignment="1">
      <alignment horizontal="left" vertical="center" indent="2"/>
    </xf>
    <xf numFmtId="0" fontId="18" fillId="0" borderId="9" xfId="0" applyFont="1" applyBorder="1" applyAlignment="1">
      <alignment vertical="center"/>
    </xf>
    <xf numFmtId="0" fontId="7" fillId="0" borderId="9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left" vertical="top"/>
    </xf>
    <xf numFmtId="176" fontId="2" fillId="0" borderId="9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5" fillId="0" borderId="9" xfId="0" applyFont="1" applyFill="1" applyBorder="1" applyAlignment="1">
      <alignment horizontal="center" vertical="top" wrapText="1"/>
    </xf>
    <xf numFmtId="9" fontId="6" fillId="0" borderId="9" xfId="0" applyNumberFormat="1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indent="8"/>
    </xf>
    <xf numFmtId="0" fontId="2" fillId="0" borderId="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/>
    </xf>
    <xf numFmtId="9" fontId="2" fillId="0" borderId="9" xfId="0" applyNumberFormat="1" applyFont="1" applyFill="1" applyBorder="1" applyAlignment="1">
      <alignment horizontal="left" vertical="top" indent="1"/>
    </xf>
    <xf numFmtId="0" fontId="1" fillId="0" borderId="0" xfId="0" applyFont="1" applyFill="1" applyBorder="1" applyAlignment="1">
      <alignment vertical="top"/>
    </xf>
    <xf numFmtId="0" fontId="5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1" fillId="0" borderId="12" xfId="0" applyFont="1" applyFill="1" applyBorder="1" applyAlignment="1">
      <alignment horizontal="left" vertical="top"/>
    </xf>
    <xf numFmtId="0" fontId="22" fillId="0" borderId="9" xfId="0" applyFont="1" applyFill="1" applyBorder="1" applyAlignment="1">
      <alignment horizontal="left" vertical="top" indent="1"/>
    </xf>
    <xf numFmtId="0" fontId="6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top"/>
    </xf>
    <xf numFmtId="0" fontId="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636D6D1C50B43000E0535BD3690AE2E0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/C:/Users/Administrator/Desktop/2021/&#32489;&#25928;&#35780;&#20215;/&#20065;&#26449;&#25391;&#20852;&#23616;/&#25972;&#20307;/&#26032;&#24314;&#25991;&#20214;&#22841;%20(2)/&#24030;&#25206;&#36139;&#21150;2020&#24180;&#32489;&#25928;&#33258;&#35780;(1)%20-%20&#21103;&#26412;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">
      <selection activeCell="A34" sqref="A34"/>
    </sheetView>
  </sheetViews>
  <sheetFormatPr defaultColWidth="9.00390625" defaultRowHeight="14.25"/>
  <cols>
    <col min="3" max="3" width="9.625" style="0" customWidth="1"/>
    <col min="4" max="4" width="12.00390625" style="0" customWidth="1"/>
    <col min="5" max="6" width="9.125" style="0" bestFit="1" customWidth="1"/>
  </cols>
  <sheetData>
    <row r="1" spans="1:9" ht="16.5">
      <c r="A1" s="138" t="s">
        <v>0</v>
      </c>
      <c r="B1" s="75"/>
      <c r="C1" s="75"/>
      <c r="D1" s="75"/>
      <c r="E1" s="75"/>
      <c r="F1" s="75"/>
      <c r="G1" s="75"/>
      <c r="H1" s="75"/>
      <c r="I1" s="75"/>
    </row>
    <row r="2" spans="1:9" ht="15">
      <c r="A2" s="75"/>
      <c r="B2" s="75"/>
      <c r="C2" s="75"/>
      <c r="D2" s="75"/>
      <c r="E2" s="75"/>
      <c r="F2" s="75"/>
      <c r="G2" s="75"/>
      <c r="H2" s="75"/>
      <c r="I2" s="75"/>
    </row>
    <row r="3" spans="1:9" ht="24">
      <c r="A3" s="76" t="s">
        <v>1</v>
      </c>
      <c r="B3" s="76"/>
      <c r="C3" s="76"/>
      <c r="D3" s="76"/>
      <c r="E3" s="76"/>
      <c r="F3" s="76"/>
      <c r="G3" s="76"/>
      <c r="H3" s="76"/>
      <c r="I3" s="76"/>
    </row>
    <row r="4" spans="1:9" ht="15">
      <c r="A4" s="75"/>
      <c r="B4" s="75"/>
      <c r="C4" s="75"/>
      <c r="D4" s="75"/>
      <c r="E4" s="75"/>
      <c r="F4" s="75"/>
      <c r="G4" s="75"/>
      <c r="H4" s="75"/>
      <c r="I4" s="75"/>
    </row>
    <row r="5" spans="1:9" ht="20.25">
      <c r="A5" s="77" t="s">
        <v>2</v>
      </c>
      <c r="B5" s="78"/>
      <c r="C5" s="78"/>
      <c r="D5" s="78"/>
      <c r="E5" s="78"/>
      <c r="F5" s="78"/>
      <c r="G5" s="78"/>
      <c r="H5" s="78"/>
      <c r="I5" s="78"/>
    </row>
    <row r="6" spans="1:9" ht="15.75">
      <c r="A6" s="75"/>
      <c r="B6" s="75"/>
      <c r="C6" s="75"/>
      <c r="D6" s="75"/>
      <c r="E6" s="75"/>
      <c r="F6" s="75"/>
      <c r="G6" s="75"/>
      <c r="H6" s="75"/>
      <c r="I6" s="75"/>
    </row>
    <row r="7" spans="1:9" ht="24.75">
      <c r="A7" s="114" t="s">
        <v>3</v>
      </c>
      <c r="B7" s="9" t="s">
        <v>4</v>
      </c>
      <c r="C7" s="10"/>
      <c r="D7" s="10"/>
      <c r="E7" s="10"/>
      <c r="F7" s="10"/>
      <c r="G7" s="10"/>
      <c r="H7" s="10"/>
      <c r="I7" s="11"/>
    </row>
    <row r="8" spans="1:9" ht="25.5" customHeight="1">
      <c r="A8" s="8" t="s">
        <v>5</v>
      </c>
      <c r="B8" s="9" t="s">
        <v>6</v>
      </c>
      <c r="C8" s="10"/>
      <c r="D8" s="10"/>
      <c r="E8" s="11"/>
      <c r="F8" s="12" t="s">
        <v>7</v>
      </c>
      <c r="G8" s="13" t="str">
        <f>B8</f>
        <v>州乡村振兴局</v>
      </c>
      <c r="H8" s="10"/>
      <c r="I8" s="11"/>
    </row>
    <row r="9" spans="1:9" ht="15.75">
      <c r="A9" s="14" t="s">
        <v>8</v>
      </c>
      <c r="B9" s="13"/>
      <c r="C9" s="11"/>
      <c r="D9" s="15" t="s">
        <v>9</v>
      </c>
      <c r="E9" s="16" t="s">
        <v>10</v>
      </c>
      <c r="F9" s="16" t="s">
        <v>11</v>
      </c>
      <c r="G9" s="17" t="s">
        <v>12</v>
      </c>
      <c r="H9" s="18" t="s">
        <v>13</v>
      </c>
      <c r="I9" s="71" t="s">
        <v>14</v>
      </c>
    </row>
    <row r="10" spans="1:9" ht="18" customHeight="1">
      <c r="A10" s="19"/>
      <c r="B10" s="20" t="s">
        <v>15</v>
      </c>
      <c r="C10" s="21"/>
      <c r="D10" s="22"/>
      <c r="E10" s="23">
        <f>E11+E12</f>
        <v>331.78999999999996</v>
      </c>
      <c r="F10" s="24">
        <f>F11+F12</f>
        <v>331.78999999999996</v>
      </c>
      <c r="G10" s="89">
        <v>10</v>
      </c>
      <c r="H10" s="25">
        <v>1</v>
      </c>
      <c r="I10" s="22">
        <v>10</v>
      </c>
    </row>
    <row r="11" spans="1:9" ht="15.75">
      <c r="A11" s="19"/>
      <c r="B11" s="26" t="s">
        <v>16</v>
      </c>
      <c r="C11" s="27"/>
      <c r="D11" s="22"/>
      <c r="E11" s="23">
        <f>372.42-169.47-16.83</f>
        <v>186.12</v>
      </c>
      <c r="F11" s="24">
        <f>372.42-169.47-16.83</f>
        <v>186.12</v>
      </c>
      <c r="G11" s="28" t="s">
        <v>17</v>
      </c>
      <c r="H11" s="28" t="s">
        <v>17</v>
      </c>
      <c r="I11" s="28" t="s">
        <v>17</v>
      </c>
    </row>
    <row r="12" spans="1:9" ht="22.5" customHeight="1">
      <c r="A12" s="19"/>
      <c r="B12" s="139" t="s">
        <v>18</v>
      </c>
      <c r="C12" s="140"/>
      <c r="D12" s="22"/>
      <c r="E12" s="23">
        <v>145.67</v>
      </c>
      <c r="F12" s="24">
        <v>145.67</v>
      </c>
      <c r="G12" s="28" t="s">
        <v>17</v>
      </c>
      <c r="H12" s="28" t="s">
        <v>17</v>
      </c>
      <c r="I12" s="28" t="s">
        <v>17</v>
      </c>
    </row>
    <row r="13" spans="1:9" ht="15.75">
      <c r="A13" s="31"/>
      <c r="B13" s="139" t="s">
        <v>19</v>
      </c>
      <c r="C13" s="140"/>
      <c r="D13" s="22"/>
      <c r="E13" s="23"/>
      <c r="F13" s="22"/>
      <c r="G13" s="28" t="s">
        <v>17</v>
      </c>
      <c r="H13" s="28" t="s">
        <v>17</v>
      </c>
      <c r="I13" s="28" t="s">
        <v>17</v>
      </c>
    </row>
    <row r="14" spans="1:9" ht="15.75">
      <c r="A14" s="32" t="s">
        <v>20</v>
      </c>
      <c r="B14" s="33" t="s">
        <v>21</v>
      </c>
      <c r="C14" s="34"/>
      <c r="D14" s="34"/>
      <c r="E14" s="35"/>
      <c r="F14" s="36" t="s">
        <v>22</v>
      </c>
      <c r="G14" s="34"/>
      <c r="H14" s="34"/>
      <c r="I14" s="35"/>
    </row>
    <row r="15" spans="1:9" ht="31.5" customHeight="1">
      <c r="A15" s="37"/>
      <c r="B15" s="141"/>
      <c r="C15" s="142"/>
      <c r="D15" s="142"/>
      <c r="E15" s="143"/>
      <c r="F15" s="41"/>
      <c r="G15" s="42"/>
      <c r="H15" s="42"/>
      <c r="I15" s="72"/>
    </row>
    <row r="16" spans="1:9" ht="37.5">
      <c r="A16" s="43" t="s">
        <v>23</v>
      </c>
      <c r="B16" s="18" t="s">
        <v>24</v>
      </c>
      <c r="C16" s="17" t="s">
        <v>25</v>
      </c>
      <c r="D16" s="18" t="s">
        <v>26</v>
      </c>
      <c r="E16" s="15" t="s">
        <v>27</v>
      </c>
      <c r="F16" s="15" t="s">
        <v>28</v>
      </c>
      <c r="G16" s="17" t="s">
        <v>12</v>
      </c>
      <c r="H16" s="17" t="s">
        <v>14</v>
      </c>
      <c r="I16" s="114" t="s">
        <v>29</v>
      </c>
    </row>
    <row r="17" spans="1:9" ht="26.25">
      <c r="A17" s="44"/>
      <c r="B17" s="14" t="s">
        <v>30</v>
      </c>
      <c r="C17" s="43" t="s">
        <v>31</v>
      </c>
      <c r="D17" s="45" t="s">
        <v>32</v>
      </c>
      <c r="E17" s="23" t="s">
        <v>33</v>
      </c>
      <c r="F17" s="23" t="s">
        <v>33</v>
      </c>
      <c r="G17" s="22">
        <v>20</v>
      </c>
      <c r="H17" s="22">
        <v>20</v>
      </c>
      <c r="I17" s="22"/>
    </row>
    <row r="18" spans="1:9" ht="26.25">
      <c r="A18" s="44"/>
      <c r="B18" s="19"/>
      <c r="C18" s="43" t="s">
        <v>34</v>
      </c>
      <c r="D18" s="45" t="s">
        <v>35</v>
      </c>
      <c r="E18" s="144" t="s">
        <v>36</v>
      </c>
      <c r="F18" s="144" t="s">
        <v>36</v>
      </c>
      <c r="G18" s="22">
        <v>20</v>
      </c>
      <c r="H18" s="22">
        <v>20</v>
      </c>
      <c r="I18" s="22"/>
    </row>
    <row r="19" spans="1:9" ht="36.75">
      <c r="A19" s="44"/>
      <c r="B19" s="19"/>
      <c r="C19" s="43" t="s">
        <v>37</v>
      </c>
      <c r="D19" s="145" t="s">
        <v>38</v>
      </c>
      <c r="E19" s="50" t="s">
        <v>39</v>
      </c>
      <c r="F19" s="50" t="s">
        <v>39</v>
      </c>
      <c r="G19" s="22">
        <v>10</v>
      </c>
      <c r="H19" s="22">
        <v>10</v>
      </c>
      <c r="I19" s="22"/>
    </row>
    <row r="20" spans="1:9" ht="15.75">
      <c r="A20" s="44"/>
      <c r="B20" s="19"/>
      <c r="C20" s="43" t="s">
        <v>40</v>
      </c>
      <c r="D20" s="49" t="s">
        <v>41</v>
      </c>
      <c r="E20" s="146" t="s">
        <v>42</v>
      </c>
      <c r="F20" s="22" t="str">
        <f>E20</f>
        <v>518.09万元</v>
      </c>
      <c r="G20" s="22"/>
      <c r="H20" s="22"/>
      <c r="I20" s="22"/>
    </row>
    <row r="21" spans="1:9" ht="15.75" hidden="1">
      <c r="A21" s="44"/>
      <c r="B21" s="52" t="s">
        <v>43</v>
      </c>
      <c r="C21" s="53" t="s">
        <v>44</v>
      </c>
      <c r="D21" s="22"/>
      <c r="E21" s="23"/>
      <c r="F21" s="22"/>
      <c r="G21" s="22"/>
      <c r="H21" s="22"/>
      <c r="I21" s="22"/>
    </row>
    <row r="22" spans="1:9" ht="15.75" hidden="1">
      <c r="A22" s="44"/>
      <c r="B22" s="54"/>
      <c r="C22" s="55"/>
      <c r="D22" s="56"/>
      <c r="E22" s="23"/>
      <c r="F22" s="22"/>
      <c r="G22" s="22"/>
      <c r="H22" s="22"/>
      <c r="I22" s="22"/>
    </row>
    <row r="23" spans="1:9" ht="45.75" customHeight="1">
      <c r="A23" s="44"/>
      <c r="B23" s="54"/>
      <c r="C23" s="53" t="s">
        <v>45</v>
      </c>
      <c r="D23" s="147" t="s">
        <v>46</v>
      </c>
      <c r="E23" s="147" t="s">
        <v>46</v>
      </c>
      <c r="F23" s="147" t="s">
        <v>47</v>
      </c>
      <c r="G23" s="22">
        <v>20</v>
      </c>
      <c r="H23" s="22">
        <v>20</v>
      </c>
      <c r="I23" s="22"/>
    </row>
    <row r="24" spans="1:9" ht="26.25">
      <c r="A24" s="44"/>
      <c r="B24" s="54"/>
      <c r="C24" s="55"/>
      <c r="D24" s="63" t="s">
        <v>48</v>
      </c>
      <c r="E24" s="63" t="s">
        <v>48</v>
      </c>
      <c r="F24" s="63" t="s">
        <v>48</v>
      </c>
      <c r="G24" s="22">
        <v>10</v>
      </c>
      <c r="H24" s="22">
        <v>10</v>
      </c>
      <c r="I24" s="22"/>
    </row>
    <row r="25" spans="1:9" ht="15" customHeight="1" hidden="1">
      <c r="A25" s="44"/>
      <c r="B25" s="54"/>
      <c r="C25" s="62" t="s">
        <v>49</v>
      </c>
      <c r="D25" s="63"/>
      <c r="E25" s="23"/>
      <c r="F25" s="22"/>
      <c r="G25" s="22"/>
      <c r="H25" s="22"/>
      <c r="I25" s="22"/>
    </row>
    <row r="26" spans="1:9" ht="15.75" hidden="1">
      <c r="A26" s="44"/>
      <c r="B26" s="64"/>
      <c r="C26" s="37"/>
      <c r="D26" s="63"/>
      <c r="E26" s="23"/>
      <c r="F26" s="22"/>
      <c r="G26" s="22"/>
      <c r="H26" s="22"/>
      <c r="I26" s="22"/>
    </row>
    <row r="27" spans="1:9" ht="22.5" customHeight="1">
      <c r="A27" s="44"/>
      <c r="B27" s="65" t="s">
        <v>50</v>
      </c>
      <c r="C27" s="32" t="s">
        <v>51</v>
      </c>
      <c r="D27" s="63" t="s">
        <v>52</v>
      </c>
      <c r="E27" s="23">
        <v>95</v>
      </c>
      <c r="F27" s="22">
        <v>98</v>
      </c>
      <c r="G27" s="22">
        <v>5</v>
      </c>
      <c r="H27" s="22">
        <v>5</v>
      </c>
      <c r="I27" s="22"/>
    </row>
    <row r="28" spans="1:9" ht="21.75" customHeight="1">
      <c r="A28" s="66"/>
      <c r="B28" s="67"/>
      <c r="C28" s="37"/>
      <c r="D28" s="63" t="s">
        <v>53</v>
      </c>
      <c r="E28" s="23">
        <v>95</v>
      </c>
      <c r="F28" s="22">
        <v>98</v>
      </c>
      <c r="G28" s="22">
        <v>5</v>
      </c>
      <c r="H28" s="22">
        <v>5</v>
      </c>
      <c r="I28" s="22"/>
    </row>
    <row r="29" spans="1:9" ht="15.75">
      <c r="A29" s="36" t="s">
        <v>54</v>
      </c>
      <c r="B29" s="34"/>
      <c r="C29" s="34"/>
      <c r="D29" s="34"/>
      <c r="E29" s="34"/>
      <c r="F29" s="35"/>
      <c r="G29" s="22">
        <v>100</v>
      </c>
      <c r="H29" s="22">
        <v>100</v>
      </c>
      <c r="I29" s="22"/>
    </row>
    <row r="30" spans="1:9" ht="15">
      <c r="A30" s="75"/>
      <c r="B30" s="75"/>
      <c r="C30" s="75"/>
      <c r="D30" s="75"/>
      <c r="E30" s="75"/>
      <c r="F30" s="75"/>
      <c r="G30" s="75"/>
      <c r="H30" s="75"/>
      <c r="I30" s="75"/>
    </row>
    <row r="31" spans="1:9" ht="15">
      <c r="A31" s="110" t="s">
        <v>55</v>
      </c>
      <c r="B31" s="75"/>
      <c r="C31" s="75"/>
      <c r="D31" s="75"/>
      <c r="E31" s="75"/>
      <c r="F31" s="75"/>
      <c r="G31" s="75"/>
      <c r="H31" s="75"/>
      <c r="I31" s="75"/>
    </row>
    <row r="32" spans="1:9" ht="15">
      <c r="A32" s="110" t="s">
        <v>56</v>
      </c>
      <c r="B32" s="75"/>
      <c r="C32" s="75"/>
      <c r="D32" s="75"/>
      <c r="E32" s="75"/>
      <c r="F32" s="75"/>
      <c r="G32" s="75"/>
      <c r="H32" s="75"/>
      <c r="I32" s="75"/>
    </row>
    <row r="33" spans="1:9" ht="15">
      <c r="A33" s="75"/>
      <c r="B33" s="75"/>
      <c r="C33" s="75"/>
      <c r="D33" s="75"/>
      <c r="E33" s="75"/>
      <c r="F33" s="75"/>
      <c r="G33" s="75"/>
      <c r="H33" s="75"/>
      <c r="I33" s="75"/>
    </row>
    <row r="34" spans="1:9" ht="15">
      <c r="A34" s="111" t="s">
        <v>57</v>
      </c>
      <c r="B34" s="75"/>
      <c r="C34" s="75"/>
      <c r="D34" s="75"/>
      <c r="E34" s="75"/>
      <c r="F34" s="75"/>
      <c r="G34" s="75"/>
      <c r="H34" s="75"/>
      <c r="I34" s="75"/>
    </row>
    <row r="35" spans="1:9" ht="15">
      <c r="A35" s="75"/>
      <c r="B35" s="75"/>
      <c r="C35" s="75"/>
      <c r="D35" s="75"/>
      <c r="E35" s="75"/>
      <c r="F35" s="75"/>
      <c r="G35" s="75"/>
      <c r="H35" s="75"/>
      <c r="I35" s="75"/>
    </row>
  </sheetData>
  <sheetProtection/>
  <mergeCells count="25">
    <mergeCell ref="A3:I3"/>
    <mergeCell ref="A5:I5"/>
    <mergeCell ref="B7:I7"/>
    <mergeCell ref="B8:E8"/>
    <mergeCell ref="G8:I8"/>
    <mergeCell ref="B9:C9"/>
    <mergeCell ref="B10:C10"/>
    <mergeCell ref="B11:C11"/>
    <mergeCell ref="B12:C12"/>
    <mergeCell ref="B13:C13"/>
    <mergeCell ref="B14:E14"/>
    <mergeCell ref="F14:I14"/>
    <mergeCell ref="B15:E15"/>
    <mergeCell ref="F15:I15"/>
    <mergeCell ref="A29:F29"/>
    <mergeCell ref="A9:A13"/>
    <mergeCell ref="A14:A15"/>
    <mergeCell ref="A16:A28"/>
    <mergeCell ref="B17:B20"/>
    <mergeCell ref="B21:B26"/>
    <mergeCell ref="B27:B28"/>
    <mergeCell ref="C21:C22"/>
    <mergeCell ref="C23:C24"/>
    <mergeCell ref="C25:C26"/>
    <mergeCell ref="C27:C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">
      <selection activeCell="A1" sqref="A1"/>
    </sheetView>
  </sheetViews>
  <sheetFormatPr defaultColWidth="9.00390625" defaultRowHeight="14.25"/>
  <cols>
    <col min="4" max="4" width="19.25390625" style="0" customWidth="1"/>
    <col min="5" max="6" width="9.125" style="0" bestFit="1" customWidth="1"/>
    <col min="9" max="9" width="10.375" style="0" customWidth="1"/>
    <col min="10" max="10" width="12.75390625" style="0" bestFit="1" customWidth="1"/>
  </cols>
  <sheetData>
    <row r="1" spans="1:9" ht="16.5">
      <c r="A1" s="74" t="s">
        <v>58</v>
      </c>
      <c r="B1" s="75"/>
      <c r="C1" s="75"/>
      <c r="D1" s="75"/>
      <c r="E1" s="75"/>
      <c r="F1" s="75"/>
      <c r="G1" s="75"/>
      <c r="H1" s="75"/>
      <c r="I1" s="75"/>
    </row>
    <row r="2" spans="1:9" ht="15">
      <c r="A2" s="75"/>
      <c r="B2" s="75"/>
      <c r="C2" s="75"/>
      <c r="D2" s="75"/>
      <c r="E2" s="75"/>
      <c r="F2" s="75"/>
      <c r="G2" s="75"/>
      <c r="H2" s="75"/>
      <c r="I2" s="75"/>
    </row>
    <row r="3" spans="1:9" ht="24">
      <c r="A3" s="76" t="s">
        <v>1</v>
      </c>
      <c r="B3" s="76"/>
      <c r="C3" s="76"/>
      <c r="D3" s="76"/>
      <c r="E3" s="76"/>
      <c r="F3" s="76"/>
      <c r="G3" s="76"/>
      <c r="H3" s="76"/>
      <c r="I3" s="76"/>
    </row>
    <row r="4" spans="1:9" ht="15">
      <c r="A4" s="75"/>
      <c r="B4" s="75"/>
      <c r="C4" s="75"/>
      <c r="D4" s="75"/>
      <c r="E4" s="75"/>
      <c r="F4" s="75"/>
      <c r="G4" s="75"/>
      <c r="H4" s="75"/>
      <c r="I4" s="75"/>
    </row>
    <row r="5" spans="1:9" ht="20.25">
      <c r="A5" s="78" t="s">
        <v>59</v>
      </c>
      <c r="B5" s="78"/>
      <c r="C5" s="78"/>
      <c r="D5" s="78"/>
      <c r="E5" s="78"/>
      <c r="F5" s="78"/>
      <c r="G5" s="78"/>
      <c r="H5" s="78"/>
      <c r="I5" s="78"/>
    </row>
    <row r="6" spans="1:9" ht="15">
      <c r="A6" s="75"/>
      <c r="B6" s="75"/>
      <c r="C6" s="75"/>
      <c r="D6" s="75"/>
      <c r="E6" s="75"/>
      <c r="F6" s="75"/>
      <c r="G6" s="75"/>
      <c r="H6" s="75"/>
      <c r="I6" s="75"/>
    </row>
    <row r="7" spans="1:9" ht="24.75">
      <c r="A7" s="114" t="s">
        <v>3</v>
      </c>
      <c r="B7" s="38" t="s">
        <v>60</v>
      </c>
      <c r="C7" s="10"/>
      <c r="D7" s="10"/>
      <c r="E7" s="10"/>
      <c r="F7" s="10"/>
      <c r="G7" s="10"/>
      <c r="H7" s="10"/>
      <c r="I7" s="11"/>
    </row>
    <row r="8" spans="1:9" ht="15">
      <c r="A8" s="8" t="s">
        <v>5</v>
      </c>
      <c r="B8" s="9" t="str">
        <f>'扶贫规划信息平台管理等'!B8</f>
        <v>州乡村振兴局</v>
      </c>
      <c r="C8" s="10"/>
      <c r="D8" s="10"/>
      <c r="E8" s="11"/>
      <c r="F8" s="12" t="s">
        <v>7</v>
      </c>
      <c r="G8" s="9" t="s">
        <v>61</v>
      </c>
      <c r="H8" s="10"/>
      <c r="I8" s="11"/>
    </row>
    <row r="9" spans="1:9" ht="15">
      <c r="A9" s="14" t="s">
        <v>8</v>
      </c>
      <c r="B9" s="13"/>
      <c r="C9" s="11"/>
      <c r="D9" s="15" t="s">
        <v>9</v>
      </c>
      <c r="E9" s="16" t="s">
        <v>10</v>
      </c>
      <c r="F9" s="15" t="s">
        <v>62</v>
      </c>
      <c r="G9" s="17" t="s">
        <v>12</v>
      </c>
      <c r="H9" s="18" t="s">
        <v>13</v>
      </c>
      <c r="I9" s="71" t="s">
        <v>14</v>
      </c>
    </row>
    <row r="10" spans="1:9" ht="15.75">
      <c r="A10" s="19"/>
      <c r="B10" s="20" t="s">
        <v>15</v>
      </c>
      <c r="C10" s="21"/>
      <c r="D10" s="22"/>
      <c r="E10" s="23">
        <f>9.3+169.47</f>
        <v>178.77</v>
      </c>
      <c r="F10" s="23">
        <f>9.3+169.47</f>
        <v>178.77</v>
      </c>
      <c r="G10" s="89">
        <v>10</v>
      </c>
      <c r="H10" s="25">
        <v>1</v>
      </c>
      <c r="I10" s="22">
        <v>10</v>
      </c>
    </row>
    <row r="11" spans="1:9" ht="15.75">
      <c r="A11" s="19"/>
      <c r="B11" s="26" t="s">
        <v>16</v>
      </c>
      <c r="C11" s="27"/>
      <c r="D11" s="22"/>
      <c r="E11" s="24">
        <v>169.47</v>
      </c>
      <c r="F11" s="24">
        <f>E11</f>
        <v>169.47</v>
      </c>
      <c r="G11" s="28" t="s">
        <v>17</v>
      </c>
      <c r="H11" s="28" t="s">
        <v>17</v>
      </c>
      <c r="I11" s="28" t="s">
        <v>17</v>
      </c>
    </row>
    <row r="12" spans="1:9" ht="15.75">
      <c r="A12" s="19"/>
      <c r="B12" s="29" t="s">
        <v>63</v>
      </c>
      <c r="C12" s="30"/>
      <c r="D12" s="22"/>
      <c r="E12" s="23">
        <f>9.3</f>
        <v>9.3</v>
      </c>
      <c r="F12" s="23">
        <f>E12</f>
        <v>9.3</v>
      </c>
      <c r="G12" s="28" t="s">
        <v>17</v>
      </c>
      <c r="H12" s="28" t="s">
        <v>17</v>
      </c>
      <c r="I12" s="28" t="s">
        <v>17</v>
      </c>
    </row>
    <row r="13" spans="1:9" ht="15.75">
      <c r="A13" s="31"/>
      <c r="B13" s="29" t="s">
        <v>64</v>
      </c>
      <c r="C13" s="30"/>
      <c r="D13" s="22"/>
      <c r="E13" s="23"/>
      <c r="F13" s="22"/>
      <c r="G13" s="28" t="s">
        <v>17</v>
      </c>
      <c r="H13" s="28" t="s">
        <v>17</v>
      </c>
      <c r="I13" s="28" t="s">
        <v>17</v>
      </c>
    </row>
    <row r="14" spans="1:9" ht="24" customHeight="1">
      <c r="A14" s="32" t="s">
        <v>20</v>
      </c>
      <c r="B14" s="33" t="s">
        <v>21</v>
      </c>
      <c r="C14" s="34"/>
      <c r="D14" s="34"/>
      <c r="E14" s="35"/>
      <c r="F14" s="36" t="s">
        <v>22</v>
      </c>
      <c r="G14" s="34"/>
      <c r="H14" s="34"/>
      <c r="I14" s="35"/>
    </row>
    <row r="15" spans="1:9" ht="37.5" customHeight="1">
      <c r="A15" s="37"/>
      <c r="B15" s="130" t="s">
        <v>65</v>
      </c>
      <c r="C15" s="131"/>
      <c r="D15" s="131"/>
      <c r="E15" s="132"/>
      <c r="F15" s="133" t="s">
        <v>66</v>
      </c>
      <c r="G15" s="42"/>
      <c r="H15" s="42"/>
      <c r="I15" s="72"/>
    </row>
    <row r="16" spans="1:9" ht="24.75">
      <c r="A16" s="43" t="s">
        <v>23</v>
      </c>
      <c r="B16" s="18" t="s">
        <v>24</v>
      </c>
      <c r="C16" s="17" t="s">
        <v>25</v>
      </c>
      <c r="D16" s="18" t="s">
        <v>26</v>
      </c>
      <c r="E16" s="121" t="s">
        <v>67</v>
      </c>
      <c r="F16" s="121" t="s">
        <v>68</v>
      </c>
      <c r="G16" s="17" t="s">
        <v>12</v>
      </c>
      <c r="H16" s="17" t="s">
        <v>14</v>
      </c>
      <c r="I16" s="5" t="s">
        <v>69</v>
      </c>
    </row>
    <row r="17" spans="1:9" ht="39.75">
      <c r="A17" s="44"/>
      <c r="B17" s="14" t="s">
        <v>30</v>
      </c>
      <c r="C17" s="43" t="s">
        <v>31</v>
      </c>
      <c r="D17" s="63" t="s">
        <v>70</v>
      </c>
      <c r="E17" s="134">
        <v>12</v>
      </c>
      <c r="F17" s="134">
        <v>12</v>
      </c>
      <c r="G17" s="134">
        <v>20</v>
      </c>
      <c r="H17" s="134">
        <v>20</v>
      </c>
      <c r="I17" s="22"/>
    </row>
    <row r="18" spans="1:9" ht="21.75" customHeight="1">
      <c r="A18" s="44"/>
      <c r="B18" s="135"/>
      <c r="C18" s="136"/>
      <c r="D18" s="134" t="s">
        <v>71</v>
      </c>
      <c r="E18" s="134" t="s">
        <v>72</v>
      </c>
      <c r="F18" s="134">
        <v>16</v>
      </c>
      <c r="G18" s="134">
        <v>5</v>
      </c>
      <c r="H18" s="134">
        <v>5</v>
      </c>
      <c r="I18" s="22"/>
    </row>
    <row r="19" spans="1:9" ht="30" customHeight="1">
      <c r="A19" s="44"/>
      <c r="B19" s="19"/>
      <c r="C19" s="66"/>
      <c r="D19" s="63" t="s">
        <v>73</v>
      </c>
      <c r="E19" s="134" t="s">
        <v>72</v>
      </c>
      <c r="F19" s="134">
        <v>12</v>
      </c>
      <c r="G19" s="134">
        <v>5</v>
      </c>
      <c r="H19" s="134">
        <v>5</v>
      </c>
      <c r="I19" s="22"/>
    </row>
    <row r="20" spans="1:9" ht="26.25">
      <c r="A20" s="44"/>
      <c r="B20" s="19"/>
      <c r="C20" s="43" t="s">
        <v>34</v>
      </c>
      <c r="D20" s="63" t="s">
        <v>74</v>
      </c>
      <c r="E20" s="134" t="s">
        <v>72</v>
      </c>
      <c r="F20" s="63" t="s">
        <v>66</v>
      </c>
      <c r="G20" s="134">
        <v>10</v>
      </c>
      <c r="H20" s="134">
        <v>10</v>
      </c>
      <c r="I20" s="22"/>
    </row>
    <row r="21" spans="1:9" ht="36.75">
      <c r="A21" s="44"/>
      <c r="B21" s="19"/>
      <c r="C21" s="43" t="s">
        <v>37</v>
      </c>
      <c r="D21" s="48" t="s">
        <v>75</v>
      </c>
      <c r="E21" s="50" t="s">
        <v>39</v>
      </c>
      <c r="F21" s="50" t="s">
        <v>39</v>
      </c>
      <c r="G21" s="134">
        <v>5</v>
      </c>
      <c r="H21" s="134">
        <v>5</v>
      </c>
      <c r="I21" s="22"/>
    </row>
    <row r="22" spans="1:9" ht="15.75">
      <c r="A22" s="44"/>
      <c r="B22" s="19"/>
      <c r="C22" s="43" t="s">
        <v>40</v>
      </c>
      <c r="D22" s="22" t="str">
        <f>'军转干部安置及机构改革经费'!D22</f>
        <v>按预算支出</v>
      </c>
      <c r="E22" s="134" t="s">
        <v>76</v>
      </c>
      <c r="F22" s="134" t="str">
        <f>E22</f>
        <v>9.3万元</v>
      </c>
      <c r="G22" s="134">
        <v>5</v>
      </c>
      <c r="H22" s="134">
        <v>5</v>
      </c>
      <c r="I22" s="22"/>
    </row>
    <row r="23" spans="1:9" ht="24.75" hidden="1">
      <c r="A23" s="44"/>
      <c r="B23" s="52" t="s">
        <v>43</v>
      </c>
      <c r="C23" s="53" t="s">
        <v>77</v>
      </c>
      <c r="D23" s="22"/>
      <c r="E23" s="134"/>
      <c r="F23" s="134"/>
      <c r="G23" s="134"/>
      <c r="H23" s="134"/>
      <c r="I23" s="22"/>
    </row>
    <row r="24" spans="1:9" ht="24.75">
      <c r="A24" s="44"/>
      <c r="B24" s="54"/>
      <c r="C24" s="53" t="s">
        <v>78</v>
      </c>
      <c r="D24" s="63" t="s">
        <v>79</v>
      </c>
      <c r="E24" s="134" t="s">
        <v>72</v>
      </c>
      <c r="F24" s="63" t="s">
        <v>80</v>
      </c>
      <c r="G24" s="134">
        <v>15</v>
      </c>
      <c r="H24" s="134">
        <v>15</v>
      </c>
      <c r="I24" s="22"/>
    </row>
    <row r="25" spans="1:9" ht="15">
      <c r="A25" s="44"/>
      <c r="B25" s="54"/>
      <c r="C25" s="32" t="s">
        <v>81</v>
      </c>
      <c r="D25" s="63" t="s">
        <v>82</v>
      </c>
      <c r="E25" s="134" t="s">
        <v>72</v>
      </c>
      <c r="F25" s="63" t="s">
        <v>83</v>
      </c>
      <c r="G25" s="134">
        <v>15</v>
      </c>
      <c r="H25" s="134">
        <v>15</v>
      </c>
      <c r="I25" s="22"/>
    </row>
    <row r="26" spans="1:9" ht="15.75">
      <c r="A26" s="44"/>
      <c r="B26" s="64"/>
      <c r="C26" s="37"/>
      <c r="D26" s="63"/>
      <c r="E26" s="134"/>
      <c r="F26" s="134"/>
      <c r="G26" s="134"/>
      <c r="H26" s="134"/>
      <c r="I26" s="22"/>
    </row>
    <row r="27" spans="1:9" ht="15.75">
      <c r="A27" s="44"/>
      <c r="B27" s="65" t="s">
        <v>50</v>
      </c>
      <c r="C27" s="32" t="s">
        <v>84</v>
      </c>
      <c r="D27" s="63" t="s">
        <v>85</v>
      </c>
      <c r="E27" s="137">
        <v>0.9</v>
      </c>
      <c r="F27" s="137">
        <v>0.92</v>
      </c>
      <c r="G27" s="48">
        <v>5</v>
      </c>
      <c r="H27" s="48">
        <v>5</v>
      </c>
      <c r="I27" s="22"/>
    </row>
    <row r="28" spans="1:9" ht="15.75">
      <c r="A28" s="66"/>
      <c r="B28" s="67"/>
      <c r="C28" s="37"/>
      <c r="D28" s="63" t="s">
        <v>53</v>
      </c>
      <c r="E28" s="137">
        <v>0.9</v>
      </c>
      <c r="F28" s="137">
        <v>0.92</v>
      </c>
      <c r="G28" s="48">
        <v>5</v>
      </c>
      <c r="H28" s="48">
        <v>5</v>
      </c>
      <c r="I28" s="22"/>
    </row>
    <row r="29" spans="1:9" ht="15.75">
      <c r="A29" s="36" t="s">
        <v>54</v>
      </c>
      <c r="B29" s="34"/>
      <c r="C29" s="34"/>
      <c r="D29" s="34"/>
      <c r="E29" s="34"/>
      <c r="F29" s="35"/>
      <c r="G29" s="109">
        <v>100</v>
      </c>
      <c r="H29" s="109">
        <v>100</v>
      </c>
      <c r="I29" s="22"/>
    </row>
    <row r="30" spans="1:9" ht="15">
      <c r="A30" s="75"/>
      <c r="B30" s="75"/>
      <c r="C30" s="75"/>
      <c r="D30" s="75"/>
      <c r="E30" s="75"/>
      <c r="F30" s="75"/>
      <c r="G30" s="75"/>
      <c r="H30" s="75"/>
      <c r="I30" s="75"/>
    </row>
    <row r="31" spans="1:9" ht="15">
      <c r="A31" s="110" t="s">
        <v>55</v>
      </c>
      <c r="B31" s="75"/>
      <c r="C31" s="75"/>
      <c r="D31" s="75"/>
      <c r="E31" s="75"/>
      <c r="F31" s="75"/>
      <c r="G31" s="75"/>
      <c r="H31" s="75"/>
      <c r="I31" s="75"/>
    </row>
    <row r="32" spans="1:9" ht="15">
      <c r="A32" s="110" t="s">
        <v>56</v>
      </c>
      <c r="B32" s="75"/>
      <c r="C32" s="75"/>
      <c r="D32" s="75"/>
      <c r="E32" s="75"/>
      <c r="F32" s="75"/>
      <c r="G32" s="75"/>
      <c r="H32" s="75"/>
      <c r="I32" s="75"/>
    </row>
    <row r="33" spans="1:9" ht="15">
      <c r="A33" s="75"/>
      <c r="B33" s="75"/>
      <c r="C33" s="75"/>
      <c r="D33" s="75"/>
      <c r="E33" s="75"/>
      <c r="F33" s="75"/>
      <c r="G33" s="75"/>
      <c r="H33" s="75"/>
      <c r="I33" s="75"/>
    </row>
    <row r="34" spans="1:9" ht="15">
      <c r="A34" s="111" t="s">
        <v>86</v>
      </c>
      <c r="B34" s="75"/>
      <c r="C34" s="75"/>
      <c r="D34" s="75"/>
      <c r="E34" s="75"/>
      <c r="F34" s="75"/>
      <c r="G34" s="75"/>
      <c r="H34" s="75"/>
      <c r="I34" s="75"/>
    </row>
    <row r="35" spans="1:9" ht="15">
      <c r="A35" s="75"/>
      <c r="B35" s="75"/>
      <c r="C35" s="75"/>
      <c r="D35" s="75"/>
      <c r="E35" s="75"/>
      <c r="F35" s="75"/>
      <c r="G35" s="75"/>
      <c r="H35" s="75"/>
      <c r="I35" s="75"/>
    </row>
  </sheetData>
  <sheetProtection/>
  <mergeCells count="24">
    <mergeCell ref="A3:I3"/>
    <mergeCell ref="A5:I5"/>
    <mergeCell ref="B7:I7"/>
    <mergeCell ref="B8:E8"/>
    <mergeCell ref="G8:I8"/>
    <mergeCell ref="B9:C9"/>
    <mergeCell ref="B10:C10"/>
    <mergeCell ref="B11:C11"/>
    <mergeCell ref="B12:C12"/>
    <mergeCell ref="B13:C13"/>
    <mergeCell ref="B14:E14"/>
    <mergeCell ref="F14:I14"/>
    <mergeCell ref="B15:E15"/>
    <mergeCell ref="F15:I15"/>
    <mergeCell ref="A29:F29"/>
    <mergeCell ref="A9:A13"/>
    <mergeCell ref="A14:A15"/>
    <mergeCell ref="A16:A28"/>
    <mergeCell ref="B17:B22"/>
    <mergeCell ref="B23:B26"/>
    <mergeCell ref="B27:B28"/>
    <mergeCell ref="C17:C19"/>
    <mergeCell ref="C25:C26"/>
    <mergeCell ref="C27:C2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00" workbookViewId="0" topLeftCell="A1">
      <selection activeCell="E11" sqref="E11"/>
    </sheetView>
  </sheetViews>
  <sheetFormatPr defaultColWidth="9.00390625" defaultRowHeight="14.25"/>
  <cols>
    <col min="3" max="3" width="9.625" style="0" customWidth="1"/>
    <col min="4" max="4" width="12.00390625" style="0" customWidth="1"/>
  </cols>
  <sheetData>
    <row r="1" spans="1:9" ht="16.5">
      <c r="A1" s="74" t="s">
        <v>87</v>
      </c>
      <c r="B1" s="75"/>
      <c r="C1" s="75"/>
      <c r="D1" s="75"/>
      <c r="E1" s="75"/>
      <c r="F1" s="75"/>
      <c r="G1" s="75"/>
      <c r="H1" s="75"/>
      <c r="I1" s="75"/>
    </row>
    <row r="2" spans="1:9" ht="15">
      <c r="A2" s="75"/>
      <c r="B2" s="75"/>
      <c r="C2" s="75"/>
      <c r="D2" s="75"/>
      <c r="E2" s="75"/>
      <c r="F2" s="75"/>
      <c r="G2" s="75"/>
      <c r="H2" s="75"/>
      <c r="I2" s="75"/>
    </row>
    <row r="3" spans="1:9" ht="24">
      <c r="A3" s="76" t="s">
        <v>1</v>
      </c>
      <c r="B3" s="76"/>
      <c r="C3" s="76"/>
      <c r="D3" s="76"/>
      <c r="E3" s="76"/>
      <c r="F3" s="76"/>
      <c r="G3" s="76"/>
      <c r="H3" s="76"/>
      <c r="I3" s="76"/>
    </row>
    <row r="4" spans="1:9" ht="15">
      <c r="A4" s="75"/>
      <c r="B4" s="75"/>
      <c r="C4" s="75"/>
      <c r="D4" s="75"/>
      <c r="E4" s="75"/>
      <c r="F4" s="75"/>
      <c r="G4" s="75"/>
      <c r="H4" s="75"/>
      <c r="I4" s="75"/>
    </row>
    <row r="5" spans="1:9" ht="20.25">
      <c r="A5" s="77" t="s">
        <v>2</v>
      </c>
      <c r="B5" s="78"/>
      <c r="C5" s="78"/>
      <c r="D5" s="78"/>
      <c r="E5" s="78"/>
      <c r="F5" s="78"/>
      <c r="G5" s="78"/>
      <c r="H5" s="78"/>
      <c r="I5" s="78"/>
    </row>
    <row r="6" spans="1:9" ht="15.75">
      <c r="A6" s="75"/>
      <c r="B6" s="75"/>
      <c r="C6" s="75"/>
      <c r="D6" s="75"/>
      <c r="E6" s="75"/>
      <c r="F6" s="75"/>
      <c r="G6" s="75"/>
      <c r="H6" s="75"/>
      <c r="I6" s="75"/>
    </row>
    <row r="7" spans="1:9" ht="24.75">
      <c r="A7" s="114" t="s">
        <v>3</v>
      </c>
      <c r="B7" s="115" t="s">
        <v>88</v>
      </c>
      <c r="C7" s="116"/>
      <c r="D7" s="116"/>
      <c r="E7" s="116"/>
      <c r="F7" s="116"/>
      <c r="G7" s="116"/>
      <c r="H7" s="116"/>
      <c r="I7" s="129"/>
    </row>
    <row r="8" spans="1:9" ht="15">
      <c r="A8" s="8" t="s">
        <v>5</v>
      </c>
      <c r="B8" s="9" t="str">
        <f>'扶贫规划信息平台管理等'!B8</f>
        <v>州乡村振兴局</v>
      </c>
      <c r="C8" s="10"/>
      <c r="D8" s="10"/>
      <c r="E8" s="11"/>
      <c r="F8" s="12" t="s">
        <v>7</v>
      </c>
      <c r="G8" s="13" t="str">
        <f>B8</f>
        <v>州乡村振兴局</v>
      </c>
      <c r="H8" s="10"/>
      <c r="I8" s="11"/>
    </row>
    <row r="9" spans="1:9" ht="15">
      <c r="A9" s="14" t="s">
        <v>8</v>
      </c>
      <c r="B9" s="13"/>
      <c r="C9" s="11"/>
      <c r="D9" s="15" t="s">
        <v>9</v>
      </c>
      <c r="E9" s="15" t="s">
        <v>89</v>
      </c>
      <c r="F9" s="15" t="s">
        <v>62</v>
      </c>
      <c r="G9" s="17" t="s">
        <v>12</v>
      </c>
      <c r="H9" s="18" t="s">
        <v>13</v>
      </c>
      <c r="I9" s="71" t="s">
        <v>14</v>
      </c>
    </row>
    <row r="10" spans="1:9" ht="15.75">
      <c r="A10" s="19"/>
      <c r="B10" s="20" t="s">
        <v>15</v>
      </c>
      <c r="C10" s="21"/>
      <c r="D10" s="22"/>
      <c r="E10" s="117">
        <v>74</v>
      </c>
      <c r="F10" s="117">
        <v>74</v>
      </c>
      <c r="G10" s="89">
        <v>10</v>
      </c>
      <c r="H10" s="25">
        <v>1</v>
      </c>
      <c r="I10" s="22">
        <v>10</v>
      </c>
    </row>
    <row r="11" spans="1:9" ht="15.75">
      <c r="A11" s="19"/>
      <c r="B11" s="26" t="s">
        <v>16</v>
      </c>
      <c r="C11" s="27"/>
      <c r="D11" s="22"/>
      <c r="E11" s="117">
        <v>30</v>
      </c>
      <c r="F11" s="117">
        <v>30</v>
      </c>
      <c r="G11" s="28"/>
      <c r="H11" s="28" t="s">
        <v>17</v>
      </c>
      <c r="I11" s="28" t="s">
        <v>17</v>
      </c>
    </row>
    <row r="12" spans="1:9" ht="15.75">
      <c r="A12" s="19"/>
      <c r="B12" s="29" t="s">
        <v>63</v>
      </c>
      <c r="C12" s="30"/>
      <c r="D12" s="22"/>
      <c r="E12" s="117">
        <v>44</v>
      </c>
      <c r="F12" s="117">
        <v>44</v>
      </c>
      <c r="G12" s="28" t="s">
        <v>17</v>
      </c>
      <c r="H12" s="28" t="s">
        <v>17</v>
      </c>
      <c r="I12" s="28" t="s">
        <v>17</v>
      </c>
    </row>
    <row r="13" spans="1:9" ht="15.75">
      <c r="A13" s="31"/>
      <c r="B13" s="29" t="s">
        <v>64</v>
      </c>
      <c r="C13" s="30"/>
      <c r="D13" s="22"/>
      <c r="E13" s="23"/>
      <c r="F13" s="22"/>
      <c r="G13" s="28" t="s">
        <v>17</v>
      </c>
      <c r="H13" s="28" t="s">
        <v>17</v>
      </c>
      <c r="I13" s="28" t="s">
        <v>17</v>
      </c>
    </row>
    <row r="14" spans="1:9" ht="15.75">
      <c r="A14" s="32" t="s">
        <v>20</v>
      </c>
      <c r="B14" s="33" t="s">
        <v>21</v>
      </c>
      <c r="C14" s="34"/>
      <c r="D14" s="34"/>
      <c r="E14" s="35"/>
      <c r="F14" s="36" t="s">
        <v>22</v>
      </c>
      <c r="G14" s="34"/>
      <c r="H14" s="34"/>
      <c r="I14" s="35"/>
    </row>
    <row r="15" spans="1:9" ht="15">
      <c r="A15" s="37"/>
      <c r="B15" s="118" t="s">
        <v>90</v>
      </c>
      <c r="C15" s="119"/>
      <c r="D15" s="119"/>
      <c r="E15" s="120"/>
      <c r="F15" s="118" t="s">
        <v>91</v>
      </c>
      <c r="G15" s="119"/>
      <c r="H15" s="119"/>
      <c r="I15" s="120"/>
    </row>
    <row r="16" spans="1:9" ht="37.5">
      <c r="A16" s="43" t="s">
        <v>23</v>
      </c>
      <c r="B16" s="18" t="s">
        <v>24</v>
      </c>
      <c r="C16" s="17" t="s">
        <v>25</v>
      </c>
      <c r="D16" s="18" t="s">
        <v>26</v>
      </c>
      <c r="E16" s="121" t="s">
        <v>67</v>
      </c>
      <c r="F16" s="121" t="s">
        <v>68</v>
      </c>
      <c r="G16" s="17" t="s">
        <v>12</v>
      </c>
      <c r="H16" s="17" t="s">
        <v>14</v>
      </c>
      <c r="I16" s="114" t="s">
        <v>29</v>
      </c>
    </row>
    <row r="17" spans="1:9" ht="26.25">
      <c r="A17" s="44"/>
      <c r="B17" s="14" t="s">
        <v>30</v>
      </c>
      <c r="C17" s="43" t="s">
        <v>31</v>
      </c>
      <c r="D17" s="45" t="s">
        <v>92</v>
      </c>
      <c r="E17" s="63" t="s">
        <v>93</v>
      </c>
      <c r="F17" s="47" t="s">
        <v>93</v>
      </c>
      <c r="G17" s="100">
        <v>10</v>
      </c>
      <c r="H17" s="100">
        <v>10</v>
      </c>
      <c r="I17" s="22"/>
    </row>
    <row r="18" spans="1:9" ht="39.75">
      <c r="A18" s="44"/>
      <c r="B18" s="19"/>
      <c r="C18" s="66"/>
      <c r="D18" s="46" t="s">
        <v>94</v>
      </c>
      <c r="E18" s="48" t="s">
        <v>95</v>
      </c>
      <c r="F18" s="48" t="s">
        <v>95</v>
      </c>
      <c r="G18" s="100">
        <v>10</v>
      </c>
      <c r="H18" s="100">
        <v>10</v>
      </c>
      <c r="I18" s="22"/>
    </row>
    <row r="19" spans="1:9" ht="15.75">
      <c r="A19" s="44"/>
      <c r="B19" s="19"/>
      <c r="C19" s="43" t="s">
        <v>34</v>
      </c>
      <c r="D19" s="45" t="s">
        <v>96</v>
      </c>
      <c r="E19" s="122">
        <v>1</v>
      </c>
      <c r="F19" s="122">
        <v>1</v>
      </c>
      <c r="G19" s="100">
        <v>10</v>
      </c>
      <c r="H19" s="100">
        <v>10</v>
      </c>
      <c r="I19" s="22"/>
    </row>
    <row r="20" spans="1:9" ht="15.75">
      <c r="A20" s="44"/>
      <c r="B20" s="19"/>
      <c r="C20" s="66"/>
      <c r="D20" s="45" t="s">
        <v>96</v>
      </c>
      <c r="E20" s="122">
        <v>1</v>
      </c>
      <c r="F20" s="122">
        <v>1</v>
      </c>
      <c r="G20" s="100">
        <v>10</v>
      </c>
      <c r="H20" s="100">
        <v>10</v>
      </c>
      <c r="I20" s="22"/>
    </row>
    <row r="21" spans="1:9" ht="36.75">
      <c r="A21" s="44"/>
      <c r="B21" s="19"/>
      <c r="C21" s="43" t="s">
        <v>37</v>
      </c>
      <c r="D21" s="123" t="s">
        <v>38</v>
      </c>
      <c r="E21" s="50" t="s">
        <v>39</v>
      </c>
      <c r="F21" s="50" t="s">
        <v>39</v>
      </c>
      <c r="G21" s="100">
        <v>5</v>
      </c>
      <c r="H21" s="100">
        <v>5</v>
      </c>
      <c r="I21" s="22"/>
    </row>
    <row r="22" spans="1:9" ht="15.75">
      <c r="A22" s="44"/>
      <c r="B22" s="19"/>
      <c r="C22" s="43" t="s">
        <v>40</v>
      </c>
      <c r="D22" s="49" t="s">
        <v>97</v>
      </c>
      <c r="E22" s="51" t="s">
        <v>98</v>
      </c>
      <c r="F22" s="22" t="s">
        <v>99</v>
      </c>
      <c r="G22" s="100">
        <v>5</v>
      </c>
      <c r="H22" s="100">
        <v>5</v>
      </c>
      <c r="I22" s="22"/>
    </row>
    <row r="23" spans="1:9" ht="15.75" hidden="1">
      <c r="A23" s="44"/>
      <c r="B23" s="52" t="s">
        <v>43</v>
      </c>
      <c r="C23" s="53" t="s">
        <v>44</v>
      </c>
      <c r="D23" s="22"/>
      <c r="E23" s="23"/>
      <c r="F23" s="22"/>
      <c r="G23" s="100"/>
      <c r="H23" s="100"/>
      <c r="I23" s="22"/>
    </row>
    <row r="24" spans="1:9" ht="15.75" hidden="1">
      <c r="A24" s="44"/>
      <c r="B24" s="54"/>
      <c r="C24" s="55"/>
      <c r="D24" s="56"/>
      <c r="E24" s="23"/>
      <c r="F24" s="22"/>
      <c r="G24" s="100"/>
      <c r="H24" s="100"/>
      <c r="I24" s="22"/>
    </row>
    <row r="25" spans="1:9" ht="57.75" customHeight="1">
      <c r="A25" s="44"/>
      <c r="B25" s="54"/>
      <c r="C25" s="53" t="s">
        <v>45</v>
      </c>
      <c r="D25" s="124" t="s">
        <v>100</v>
      </c>
      <c r="E25" s="125"/>
      <c r="F25" s="126"/>
      <c r="G25" s="127">
        <v>30</v>
      </c>
      <c r="H25" s="127">
        <v>30</v>
      </c>
      <c r="I25" s="22"/>
    </row>
    <row r="26" spans="1:9" ht="15" customHeight="1" hidden="1">
      <c r="A26" s="44"/>
      <c r="B26" s="54"/>
      <c r="C26" s="62" t="s">
        <v>49</v>
      </c>
      <c r="D26" s="63"/>
      <c r="E26" s="23"/>
      <c r="F26" s="22"/>
      <c r="G26" s="100"/>
      <c r="H26" s="100"/>
      <c r="I26" s="22"/>
    </row>
    <row r="27" spans="1:9" ht="15.75" hidden="1">
      <c r="A27" s="44"/>
      <c r="B27" s="64"/>
      <c r="C27" s="37"/>
      <c r="D27" s="63"/>
      <c r="E27" s="23"/>
      <c r="F27" s="22"/>
      <c r="G27" s="100"/>
      <c r="H27" s="100"/>
      <c r="I27" s="22"/>
    </row>
    <row r="28" spans="1:9" ht="22.5" customHeight="1">
      <c r="A28" s="44"/>
      <c r="B28" s="65" t="s">
        <v>50</v>
      </c>
      <c r="C28" s="32" t="s">
        <v>51</v>
      </c>
      <c r="D28" s="63" t="s">
        <v>101</v>
      </c>
      <c r="E28" s="100">
        <v>95</v>
      </c>
      <c r="F28" s="100">
        <v>98</v>
      </c>
      <c r="G28" s="128">
        <v>5</v>
      </c>
      <c r="H28" s="100">
        <v>5</v>
      </c>
      <c r="I28" s="22"/>
    </row>
    <row r="29" spans="1:9" ht="21.75" customHeight="1">
      <c r="A29" s="66"/>
      <c r="B29" s="67"/>
      <c r="C29" s="37"/>
      <c r="D29" s="63" t="s">
        <v>53</v>
      </c>
      <c r="E29" s="100">
        <v>95</v>
      </c>
      <c r="F29" s="100">
        <v>98</v>
      </c>
      <c r="G29" s="100">
        <v>5</v>
      </c>
      <c r="H29" s="100">
        <v>5</v>
      </c>
      <c r="I29" s="22"/>
    </row>
    <row r="30" spans="1:9" ht="15.75">
      <c r="A30" s="36" t="s">
        <v>54</v>
      </c>
      <c r="B30" s="34"/>
      <c r="C30" s="34"/>
      <c r="D30" s="34"/>
      <c r="E30" s="34"/>
      <c r="F30" s="35"/>
      <c r="G30" s="109">
        <v>100</v>
      </c>
      <c r="H30" s="100">
        <v>100</v>
      </c>
      <c r="I30" s="22"/>
    </row>
    <row r="31" spans="1:9" ht="15">
      <c r="A31" s="75"/>
      <c r="B31" s="75"/>
      <c r="C31" s="75"/>
      <c r="D31" s="75"/>
      <c r="E31" s="75"/>
      <c r="F31" s="75"/>
      <c r="G31" s="75"/>
      <c r="H31" s="75"/>
      <c r="I31" s="75"/>
    </row>
    <row r="32" spans="1:9" ht="15">
      <c r="A32" s="110" t="s">
        <v>55</v>
      </c>
      <c r="B32" s="75"/>
      <c r="C32" s="75"/>
      <c r="D32" s="75"/>
      <c r="E32" s="75"/>
      <c r="F32" s="75"/>
      <c r="G32" s="75"/>
      <c r="H32" s="75"/>
      <c r="I32" s="75"/>
    </row>
    <row r="33" spans="1:9" ht="15">
      <c r="A33" s="110" t="s">
        <v>56</v>
      </c>
      <c r="B33" s="75"/>
      <c r="C33" s="75"/>
      <c r="D33" s="75"/>
      <c r="E33" s="75"/>
      <c r="F33" s="75"/>
      <c r="G33" s="75"/>
      <c r="H33" s="75"/>
      <c r="I33" s="75"/>
    </row>
    <row r="34" spans="1:9" ht="15">
      <c r="A34" s="75"/>
      <c r="B34" s="75"/>
      <c r="C34" s="75"/>
      <c r="D34" s="75"/>
      <c r="E34" s="75"/>
      <c r="F34" s="75"/>
      <c r="G34" s="75"/>
      <c r="H34" s="75"/>
      <c r="I34" s="75"/>
    </row>
    <row r="35" spans="1:9" ht="15">
      <c r="A35" s="111" t="s">
        <v>102</v>
      </c>
      <c r="B35" s="75"/>
      <c r="C35" s="75"/>
      <c r="D35" s="75"/>
      <c r="E35" s="75"/>
      <c r="F35" s="75"/>
      <c r="G35" s="75"/>
      <c r="H35" s="75"/>
      <c r="I35" s="75"/>
    </row>
    <row r="36" spans="1:9" ht="15">
      <c r="A36" s="75"/>
      <c r="B36" s="75"/>
      <c r="C36" s="75"/>
      <c r="D36" s="75"/>
      <c r="E36" s="75"/>
      <c r="F36" s="75"/>
      <c r="G36" s="75"/>
      <c r="H36" s="75"/>
      <c r="I36" s="75"/>
    </row>
  </sheetData>
  <sheetProtection/>
  <mergeCells count="27">
    <mergeCell ref="A3:I3"/>
    <mergeCell ref="A5:I5"/>
    <mergeCell ref="B7:I7"/>
    <mergeCell ref="B8:E8"/>
    <mergeCell ref="G8:I8"/>
    <mergeCell ref="B9:C9"/>
    <mergeCell ref="B10:C10"/>
    <mergeCell ref="B11:C11"/>
    <mergeCell ref="B12:C12"/>
    <mergeCell ref="B13:C13"/>
    <mergeCell ref="B14:E14"/>
    <mergeCell ref="F14:I14"/>
    <mergeCell ref="B15:E15"/>
    <mergeCell ref="F15:I15"/>
    <mergeCell ref="D25:F25"/>
    <mergeCell ref="A30:F30"/>
    <mergeCell ref="A9:A13"/>
    <mergeCell ref="A14:A15"/>
    <mergeCell ref="A16:A29"/>
    <mergeCell ref="B17:B22"/>
    <mergeCell ref="B23:B27"/>
    <mergeCell ref="B28:B29"/>
    <mergeCell ref="C17:C18"/>
    <mergeCell ref="C19:C20"/>
    <mergeCell ref="C23:C24"/>
    <mergeCell ref="C26:C27"/>
    <mergeCell ref="C28:C29"/>
  </mergeCells>
  <hyperlinks>
    <hyperlink ref="B7" r:id="rId1" display="军转干部安置及机构改革经费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A23">
      <selection activeCell="F14" sqref="F14:I14"/>
    </sheetView>
  </sheetViews>
  <sheetFormatPr defaultColWidth="9.00390625" defaultRowHeight="14.25"/>
  <sheetData>
    <row r="1" spans="1:9" ht="16.5">
      <c r="A1" s="74" t="s">
        <v>103</v>
      </c>
      <c r="B1" s="75"/>
      <c r="C1" s="75"/>
      <c r="D1" s="75"/>
      <c r="E1" s="75"/>
      <c r="F1" s="75"/>
      <c r="G1" s="75"/>
      <c r="H1" s="75"/>
      <c r="I1" s="75"/>
    </row>
    <row r="2" spans="1:9" ht="15">
      <c r="A2" s="75"/>
      <c r="B2" s="75"/>
      <c r="C2" s="75"/>
      <c r="D2" s="75"/>
      <c r="E2" s="75"/>
      <c r="F2" s="75"/>
      <c r="G2" s="75"/>
      <c r="H2" s="75"/>
      <c r="I2" s="75"/>
    </row>
    <row r="3" spans="1:9" ht="24">
      <c r="A3" s="76" t="s">
        <v>1</v>
      </c>
      <c r="B3" s="76"/>
      <c r="C3" s="76"/>
      <c r="D3" s="76"/>
      <c r="E3" s="76"/>
      <c r="F3" s="76"/>
      <c r="G3" s="76"/>
      <c r="H3" s="76"/>
      <c r="I3" s="76"/>
    </row>
    <row r="4" spans="1:9" ht="15">
      <c r="A4" s="75"/>
      <c r="B4" s="75"/>
      <c r="C4" s="75"/>
      <c r="D4" s="75"/>
      <c r="E4" s="75"/>
      <c r="F4" s="75"/>
      <c r="G4" s="75"/>
      <c r="H4" s="75"/>
      <c r="I4" s="75"/>
    </row>
    <row r="5" spans="1:9" ht="20.25">
      <c r="A5" s="77" t="s">
        <v>2</v>
      </c>
      <c r="B5" s="78"/>
      <c r="C5" s="78"/>
      <c r="D5" s="78"/>
      <c r="E5" s="78"/>
      <c r="F5" s="78"/>
      <c r="G5" s="78"/>
      <c r="H5" s="78"/>
      <c r="I5" s="78"/>
    </row>
    <row r="6" spans="1:9" ht="15.75">
      <c r="A6" s="75"/>
      <c r="B6" s="75"/>
      <c r="C6" s="75"/>
      <c r="D6" s="75"/>
      <c r="E6" s="75"/>
      <c r="F6" s="75"/>
      <c r="G6" s="75"/>
      <c r="H6" s="75"/>
      <c r="I6" s="75"/>
    </row>
    <row r="7" spans="1:9" ht="24.75">
      <c r="A7" s="79" t="s">
        <v>104</v>
      </c>
      <c r="B7" s="49" t="s">
        <v>105</v>
      </c>
      <c r="C7" s="80"/>
      <c r="D7" s="80"/>
      <c r="E7" s="80"/>
      <c r="F7" s="80"/>
      <c r="G7" s="80"/>
      <c r="H7" s="80"/>
      <c r="I7" s="80"/>
    </row>
    <row r="8" spans="1:9" ht="15">
      <c r="A8" s="81" t="s">
        <v>106</v>
      </c>
      <c r="B8" s="80" t="str">
        <f>'军转干部安置及机构改革经费'!B8</f>
        <v>州乡村振兴局</v>
      </c>
      <c r="C8" s="80"/>
      <c r="D8" s="80"/>
      <c r="E8" s="80"/>
      <c r="F8" s="82" t="s">
        <v>107</v>
      </c>
      <c r="G8" s="80" t="str">
        <f>B8</f>
        <v>州乡村振兴局</v>
      </c>
      <c r="H8" s="80"/>
      <c r="I8" s="80"/>
    </row>
    <row r="9" spans="1:9" ht="15">
      <c r="A9" s="83" t="s">
        <v>108</v>
      </c>
      <c r="B9" s="80"/>
      <c r="C9" s="80"/>
      <c r="D9" s="84" t="s">
        <v>109</v>
      </c>
      <c r="E9" s="84" t="s">
        <v>110</v>
      </c>
      <c r="F9" s="84" t="s">
        <v>111</v>
      </c>
      <c r="G9" s="85" t="s">
        <v>112</v>
      </c>
      <c r="H9" s="86" t="s">
        <v>113</v>
      </c>
      <c r="I9" s="112" t="s">
        <v>114</v>
      </c>
    </row>
    <row r="10" spans="1:9" ht="15.75">
      <c r="A10" s="83"/>
      <c r="B10" s="81" t="s">
        <v>115</v>
      </c>
      <c r="C10" s="81"/>
      <c r="D10" s="80"/>
      <c r="E10" s="87">
        <f>9.2+16.83</f>
        <v>26.029999999999998</v>
      </c>
      <c r="F10" s="88">
        <f>9.2+16.83</f>
        <v>26.029999999999998</v>
      </c>
      <c r="G10" s="89">
        <v>10</v>
      </c>
      <c r="H10" s="90">
        <v>1</v>
      </c>
      <c r="I10" s="80">
        <v>10</v>
      </c>
    </row>
    <row r="11" spans="1:9" ht="15.75">
      <c r="A11" s="83"/>
      <c r="B11" s="86" t="s">
        <v>116</v>
      </c>
      <c r="C11" s="86"/>
      <c r="D11" s="80"/>
      <c r="E11" s="88">
        <f>9.2+16.83</f>
        <v>26.029999999999998</v>
      </c>
      <c r="F11" s="88">
        <f>9.2+16.83</f>
        <v>26.029999999999998</v>
      </c>
      <c r="G11" s="91" t="s">
        <v>72</v>
      </c>
      <c r="H11" s="91" t="s">
        <v>72</v>
      </c>
      <c r="I11" s="91" t="s">
        <v>72</v>
      </c>
    </row>
    <row r="12" spans="1:9" ht="15.75">
      <c r="A12" s="83"/>
      <c r="B12" s="92" t="s">
        <v>117</v>
      </c>
      <c r="C12" s="92"/>
      <c r="D12" s="80"/>
      <c r="E12" s="93"/>
      <c r="F12" s="80"/>
      <c r="G12" s="91" t="s">
        <v>72</v>
      </c>
      <c r="H12" s="91" t="s">
        <v>72</v>
      </c>
      <c r="I12" s="91" t="s">
        <v>72</v>
      </c>
    </row>
    <row r="13" spans="1:9" ht="15.75">
      <c r="A13" s="83"/>
      <c r="B13" s="92" t="s">
        <v>118</v>
      </c>
      <c r="C13" s="92"/>
      <c r="D13" s="80"/>
      <c r="E13" s="93"/>
      <c r="F13" s="80"/>
      <c r="G13" s="91" t="s">
        <v>72</v>
      </c>
      <c r="H13" s="91" t="s">
        <v>72</v>
      </c>
      <c r="I13" s="91" t="s">
        <v>72</v>
      </c>
    </row>
    <row r="14" spans="1:9" ht="15.75">
      <c r="A14" s="84" t="s">
        <v>119</v>
      </c>
      <c r="B14" s="84" t="s">
        <v>120</v>
      </c>
      <c r="C14" s="82"/>
      <c r="D14" s="82"/>
      <c r="E14" s="82"/>
      <c r="F14" s="82" t="s">
        <v>121</v>
      </c>
      <c r="G14" s="82"/>
      <c r="H14" s="82"/>
      <c r="I14" s="82"/>
    </row>
    <row r="15" spans="1:9" ht="39" customHeight="1">
      <c r="A15" s="84"/>
      <c r="B15" s="94" t="s">
        <v>122</v>
      </c>
      <c r="C15" s="95"/>
      <c r="D15" s="95"/>
      <c r="E15" s="95"/>
      <c r="F15" s="96" t="s">
        <v>123</v>
      </c>
      <c r="G15" s="96"/>
      <c r="H15" s="96"/>
      <c r="I15" s="96"/>
    </row>
    <row r="16" spans="1:9" ht="36.75">
      <c r="A16" s="85" t="s">
        <v>124</v>
      </c>
      <c r="B16" s="86" t="s">
        <v>125</v>
      </c>
      <c r="C16" s="85" t="s">
        <v>126</v>
      </c>
      <c r="D16" s="86" t="s">
        <v>127</v>
      </c>
      <c r="E16" s="97" t="s">
        <v>67</v>
      </c>
      <c r="F16" s="97" t="s">
        <v>68</v>
      </c>
      <c r="G16" s="85" t="s">
        <v>112</v>
      </c>
      <c r="H16" s="85" t="s">
        <v>114</v>
      </c>
      <c r="I16" s="79" t="s">
        <v>128</v>
      </c>
    </row>
    <row r="17" spans="1:9" ht="76.5">
      <c r="A17" s="85"/>
      <c r="B17" s="83" t="s">
        <v>129</v>
      </c>
      <c r="C17" s="85" t="s">
        <v>130</v>
      </c>
      <c r="D17" s="98" t="s">
        <v>131</v>
      </c>
      <c r="E17" s="99" t="s">
        <v>132</v>
      </c>
      <c r="F17" s="99" t="s">
        <v>133</v>
      </c>
      <c r="G17" s="100">
        <v>20</v>
      </c>
      <c r="H17" s="100">
        <v>20</v>
      </c>
      <c r="I17" s="113"/>
    </row>
    <row r="18" spans="1:9" ht="48">
      <c r="A18" s="85"/>
      <c r="B18" s="83"/>
      <c r="C18" s="85" t="s">
        <v>134</v>
      </c>
      <c r="D18" s="98" t="s">
        <v>135</v>
      </c>
      <c r="E18" s="98" t="s">
        <v>136</v>
      </c>
      <c r="F18" s="101" t="s">
        <v>137</v>
      </c>
      <c r="G18" s="100">
        <v>10</v>
      </c>
      <c r="H18" s="100">
        <v>10</v>
      </c>
      <c r="I18" s="80"/>
    </row>
    <row r="19" spans="1:9" ht="36.75">
      <c r="A19" s="85"/>
      <c r="B19" s="83"/>
      <c r="C19" s="85" t="s">
        <v>138</v>
      </c>
      <c r="D19" s="102" t="s">
        <v>139</v>
      </c>
      <c r="E19" s="103" t="s">
        <v>140</v>
      </c>
      <c r="F19" s="103" t="s">
        <v>140</v>
      </c>
      <c r="G19" s="100">
        <v>10</v>
      </c>
      <c r="H19" s="100">
        <v>10</v>
      </c>
      <c r="I19" s="80"/>
    </row>
    <row r="20" spans="1:9" ht="15">
      <c r="A20" s="85"/>
      <c r="B20" s="83"/>
      <c r="C20" s="85" t="s">
        <v>141</v>
      </c>
      <c r="D20" s="99" t="str">
        <f>'扶贫规划信息平台管理等'!D20</f>
        <v>按预算执行</v>
      </c>
      <c r="E20" s="99" t="s">
        <v>142</v>
      </c>
      <c r="F20" s="99" t="str">
        <f>E20</f>
        <v>26.03万元</v>
      </c>
      <c r="G20" s="100">
        <v>10</v>
      </c>
      <c r="H20" s="100">
        <v>10</v>
      </c>
      <c r="I20" s="80"/>
    </row>
    <row r="21" spans="1:9" ht="15.75" hidden="1">
      <c r="A21" s="85"/>
      <c r="B21" s="103" t="s">
        <v>143</v>
      </c>
      <c r="C21" s="83" t="s">
        <v>144</v>
      </c>
      <c r="D21" s="99"/>
      <c r="E21" s="99"/>
      <c r="F21" s="99"/>
      <c r="G21" s="100"/>
      <c r="H21" s="100"/>
      <c r="I21" s="80"/>
    </row>
    <row r="22" spans="1:9" ht="15.75" hidden="1">
      <c r="A22" s="85"/>
      <c r="B22" s="103"/>
      <c r="C22" s="83"/>
      <c r="D22" s="99"/>
      <c r="E22" s="99"/>
      <c r="F22" s="99"/>
      <c r="G22" s="100"/>
      <c r="H22" s="100"/>
      <c r="I22" s="80"/>
    </row>
    <row r="23" spans="1:9" ht="36.75" customHeight="1">
      <c r="A23" s="85"/>
      <c r="B23" s="103"/>
      <c r="C23" s="104" t="s">
        <v>145</v>
      </c>
      <c r="D23" s="105" t="s">
        <v>135</v>
      </c>
      <c r="E23" s="99" t="s">
        <v>33</v>
      </c>
      <c r="F23" s="99" t="s">
        <v>33</v>
      </c>
      <c r="G23" s="100">
        <v>12.5</v>
      </c>
      <c r="H23" s="100">
        <v>12.5</v>
      </c>
      <c r="I23" s="80"/>
    </row>
    <row r="24" spans="1:9" ht="52.5">
      <c r="A24" s="85"/>
      <c r="B24" s="103"/>
      <c r="C24" s="83"/>
      <c r="D24" s="106" t="s">
        <v>146</v>
      </c>
      <c r="E24" s="99" t="s">
        <v>147</v>
      </c>
      <c r="F24" s="99" t="s">
        <v>147</v>
      </c>
      <c r="G24" s="100">
        <v>12.5</v>
      </c>
      <c r="H24" s="100">
        <v>12.5</v>
      </c>
      <c r="I24" s="80"/>
    </row>
    <row r="25" spans="1:9" ht="15.75" hidden="1">
      <c r="A25" s="85"/>
      <c r="B25" s="103"/>
      <c r="C25" s="83" t="s">
        <v>148</v>
      </c>
      <c r="D25" s="99"/>
      <c r="E25" s="99"/>
      <c r="F25" s="99"/>
      <c r="G25" s="100"/>
      <c r="H25" s="100"/>
      <c r="I25" s="80"/>
    </row>
    <row r="26" spans="1:9" ht="15.75" hidden="1">
      <c r="A26" s="85"/>
      <c r="B26" s="103"/>
      <c r="C26" s="83"/>
      <c r="D26" s="99"/>
      <c r="E26" s="99"/>
      <c r="F26" s="99"/>
      <c r="G26" s="100"/>
      <c r="H26" s="100"/>
      <c r="I26" s="80"/>
    </row>
    <row r="27" spans="1:9" ht="26.25">
      <c r="A27" s="85"/>
      <c r="B27" s="103"/>
      <c r="C27" s="103" t="s">
        <v>149</v>
      </c>
      <c r="D27" s="107" t="s">
        <v>150</v>
      </c>
      <c r="E27" s="107" t="s">
        <v>150</v>
      </c>
      <c r="F27" s="107" t="s">
        <v>151</v>
      </c>
      <c r="G27" s="100">
        <v>5</v>
      </c>
      <c r="H27" s="100">
        <v>5</v>
      </c>
      <c r="I27" s="80"/>
    </row>
    <row r="28" spans="1:9" ht="26.25">
      <c r="A28" s="85"/>
      <c r="B28" s="83" t="s">
        <v>152</v>
      </c>
      <c r="C28" s="103" t="s">
        <v>153</v>
      </c>
      <c r="D28" s="108" t="s">
        <v>154</v>
      </c>
      <c r="E28" s="99">
        <v>95</v>
      </c>
      <c r="F28" s="99">
        <v>98</v>
      </c>
      <c r="G28" s="100">
        <v>5</v>
      </c>
      <c r="H28" s="100">
        <v>5</v>
      </c>
      <c r="I28" s="80"/>
    </row>
    <row r="29" spans="1:9" ht="15">
      <c r="A29" s="85"/>
      <c r="B29" s="83"/>
      <c r="C29" s="103"/>
      <c r="D29" s="108" t="s">
        <v>155</v>
      </c>
      <c r="E29" s="99">
        <v>95</v>
      </c>
      <c r="F29" s="99">
        <v>98</v>
      </c>
      <c r="G29" s="100">
        <v>5</v>
      </c>
      <c r="H29" s="100">
        <v>5</v>
      </c>
      <c r="I29" s="80"/>
    </row>
    <row r="30" spans="1:9" ht="15.75">
      <c r="A30" s="85" t="s">
        <v>156</v>
      </c>
      <c r="B30" s="85"/>
      <c r="C30" s="85"/>
      <c r="D30" s="85"/>
      <c r="E30" s="85"/>
      <c r="F30" s="85"/>
      <c r="G30" s="109">
        <v>100</v>
      </c>
      <c r="H30" s="100">
        <v>100</v>
      </c>
      <c r="I30" s="80"/>
    </row>
    <row r="31" spans="1:9" ht="15">
      <c r="A31" s="75"/>
      <c r="B31" s="75"/>
      <c r="C31" s="75"/>
      <c r="D31" s="75"/>
      <c r="E31" s="75"/>
      <c r="F31" s="75"/>
      <c r="G31" s="75"/>
      <c r="H31" s="75"/>
      <c r="I31" s="75"/>
    </row>
    <row r="32" spans="1:9" ht="15">
      <c r="A32" s="110" t="s">
        <v>55</v>
      </c>
      <c r="B32" s="75"/>
      <c r="C32" s="75"/>
      <c r="D32" s="75"/>
      <c r="E32" s="75"/>
      <c r="F32" s="75"/>
      <c r="G32" s="75"/>
      <c r="H32" s="75"/>
      <c r="I32" s="75"/>
    </row>
    <row r="33" spans="1:9" ht="15">
      <c r="A33" s="110" t="s">
        <v>56</v>
      </c>
      <c r="B33" s="75"/>
      <c r="C33" s="75"/>
      <c r="D33" s="75"/>
      <c r="E33" s="75"/>
      <c r="F33" s="75"/>
      <c r="G33" s="75"/>
      <c r="H33" s="75"/>
      <c r="I33" s="75"/>
    </row>
    <row r="34" spans="1:9" ht="15">
      <c r="A34" s="75"/>
      <c r="B34" s="75"/>
      <c r="C34" s="75"/>
      <c r="D34" s="75"/>
      <c r="E34" s="75"/>
      <c r="F34" s="75"/>
      <c r="G34" s="75"/>
      <c r="H34" s="75"/>
      <c r="I34" s="75"/>
    </row>
    <row r="35" spans="1:9" ht="15">
      <c r="A35" s="111" t="s">
        <v>157</v>
      </c>
      <c r="B35" s="75"/>
      <c r="C35" s="75"/>
      <c r="D35" s="75"/>
      <c r="E35" s="75"/>
      <c r="F35" s="75"/>
      <c r="G35" s="75"/>
      <c r="H35" s="75"/>
      <c r="I35" s="75"/>
    </row>
    <row r="36" spans="1:9" ht="15">
      <c r="A36" s="75"/>
      <c r="B36" s="75"/>
      <c r="C36" s="75"/>
      <c r="D36" s="75"/>
      <c r="E36" s="75"/>
      <c r="F36" s="75"/>
      <c r="G36" s="75"/>
      <c r="H36" s="75"/>
      <c r="I36" s="75"/>
    </row>
  </sheetData>
  <sheetProtection/>
  <mergeCells count="25">
    <mergeCell ref="A3:I3"/>
    <mergeCell ref="A5:I5"/>
    <mergeCell ref="B7:I7"/>
    <mergeCell ref="B8:E8"/>
    <mergeCell ref="G8:I8"/>
    <mergeCell ref="B9:C9"/>
    <mergeCell ref="B10:C10"/>
    <mergeCell ref="B11:C11"/>
    <mergeCell ref="B12:C12"/>
    <mergeCell ref="B13:C13"/>
    <mergeCell ref="B14:E14"/>
    <mergeCell ref="F14:I14"/>
    <mergeCell ref="B15:E15"/>
    <mergeCell ref="F15:I15"/>
    <mergeCell ref="A30:F30"/>
    <mergeCell ref="A9:A13"/>
    <mergeCell ref="A14:A15"/>
    <mergeCell ref="A16:A29"/>
    <mergeCell ref="B17:B20"/>
    <mergeCell ref="B21:B27"/>
    <mergeCell ref="B28:B29"/>
    <mergeCell ref="C21:C22"/>
    <mergeCell ref="C23:C24"/>
    <mergeCell ref="C25:C26"/>
    <mergeCell ref="C28:C2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workbookViewId="0" topLeftCell="A19">
      <selection activeCell="A1" sqref="A1"/>
    </sheetView>
  </sheetViews>
  <sheetFormatPr defaultColWidth="9.00390625" defaultRowHeight="14.25"/>
  <cols>
    <col min="3" max="3" width="9.625" style="0" customWidth="1"/>
    <col min="4" max="4" width="12.00390625" style="0" customWidth="1"/>
  </cols>
  <sheetData>
    <row r="1" spans="1:9" ht="16.5">
      <c r="A1" s="1" t="s">
        <v>158</v>
      </c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24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4" t="s">
        <v>159</v>
      </c>
      <c r="B5" s="4"/>
      <c r="C5" s="4"/>
      <c r="D5" s="4"/>
      <c r="E5" s="4"/>
      <c r="F5" s="4"/>
      <c r="G5" s="4"/>
      <c r="H5" s="4"/>
      <c r="I5" s="4"/>
    </row>
    <row r="6" spans="1:9" ht="15.75">
      <c r="A6" s="2"/>
      <c r="B6" s="2"/>
      <c r="C6" s="2"/>
      <c r="D6" s="2"/>
      <c r="E6" s="2"/>
      <c r="F6" s="2"/>
      <c r="G6" s="2"/>
      <c r="H6" s="2"/>
      <c r="I6" s="2"/>
    </row>
    <row r="7" spans="1:9" ht="24.75">
      <c r="A7" s="5" t="s">
        <v>160</v>
      </c>
      <c r="B7" s="6" t="s">
        <v>161</v>
      </c>
      <c r="C7" s="7"/>
      <c r="D7" s="7"/>
      <c r="E7" s="7"/>
      <c r="F7" s="7"/>
      <c r="G7" s="7"/>
      <c r="H7" s="7"/>
      <c r="I7" s="70"/>
    </row>
    <row r="8" spans="1:9" ht="15">
      <c r="A8" s="8" t="s">
        <v>5</v>
      </c>
      <c r="B8" s="9" t="str">
        <f>'州驻村办工作经费'!B8</f>
        <v>州乡村振兴局</v>
      </c>
      <c r="C8" s="10"/>
      <c r="D8" s="10"/>
      <c r="E8" s="11"/>
      <c r="F8" s="12" t="s">
        <v>7</v>
      </c>
      <c r="G8" s="13" t="str">
        <f>B8</f>
        <v>州乡村振兴局</v>
      </c>
      <c r="H8" s="10"/>
      <c r="I8" s="11"/>
    </row>
    <row r="9" spans="1:9" ht="15.75">
      <c r="A9" s="14" t="s">
        <v>8</v>
      </c>
      <c r="B9" s="13"/>
      <c r="C9" s="11"/>
      <c r="D9" s="15" t="s">
        <v>9</v>
      </c>
      <c r="E9" s="16" t="s">
        <v>10</v>
      </c>
      <c r="F9" s="16" t="s">
        <v>11</v>
      </c>
      <c r="G9" s="17" t="s">
        <v>12</v>
      </c>
      <c r="H9" s="18" t="s">
        <v>13</v>
      </c>
      <c r="I9" s="71" t="s">
        <v>14</v>
      </c>
    </row>
    <row r="10" spans="1:9" ht="15.75">
      <c r="A10" s="19"/>
      <c r="B10" s="20" t="s">
        <v>15</v>
      </c>
      <c r="C10" s="21"/>
      <c r="D10" s="22"/>
      <c r="E10" s="23">
        <v>15</v>
      </c>
      <c r="F10" s="22">
        <v>15</v>
      </c>
      <c r="G10" s="22">
        <v>10</v>
      </c>
      <c r="H10" s="25">
        <v>1</v>
      </c>
      <c r="I10" s="22">
        <v>10</v>
      </c>
    </row>
    <row r="11" spans="1:9" ht="15.75">
      <c r="A11" s="19"/>
      <c r="B11" s="26" t="s">
        <v>16</v>
      </c>
      <c r="C11" s="27"/>
      <c r="D11" s="22"/>
      <c r="G11" s="28"/>
      <c r="H11" s="28" t="s">
        <v>17</v>
      </c>
      <c r="I11" s="28" t="s">
        <v>17</v>
      </c>
    </row>
    <row r="12" spans="1:9" ht="15.75">
      <c r="A12" s="19"/>
      <c r="B12" s="29" t="s">
        <v>63</v>
      </c>
      <c r="C12" s="30"/>
      <c r="D12" s="22"/>
      <c r="E12" s="23">
        <v>15</v>
      </c>
      <c r="F12" s="22">
        <v>15</v>
      </c>
      <c r="G12" s="28" t="s">
        <v>17</v>
      </c>
      <c r="H12" s="28" t="s">
        <v>17</v>
      </c>
      <c r="I12" s="28" t="s">
        <v>17</v>
      </c>
    </row>
    <row r="13" spans="1:9" ht="15.75">
      <c r="A13" s="31"/>
      <c r="B13" s="29" t="s">
        <v>64</v>
      </c>
      <c r="C13" s="30"/>
      <c r="D13" s="22"/>
      <c r="E13" s="23"/>
      <c r="F13" s="22"/>
      <c r="G13" s="28" t="s">
        <v>17</v>
      </c>
      <c r="H13" s="28" t="s">
        <v>17</v>
      </c>
      <c r="I13" s="28" t="s">
        <v>17</v>
      </c>
    </row>
    <row r="14" spans="1:9" ht="15.75">
      <c r="A14" s="32" t="s">
        <v>20</v>
      </c>
      <c r="B14" s="33" t="s">
        <v>21</v>
      </c>
      <c r="C14" s="34"/>
      <c r="D14" s="34"/>
      <c r="E14" s="35"/>
      <c r="F14" s="36" t="s">
        <v>22</v>
      </c>
      <c r="G14" s="34"/>
      <c r="H14" s="34"/>
      <c r="I14" s="35"/>
    </row>
    <row r="15" spans="1:9" ht="15">
      <c r="A15" s="37"/>
      <c r="B15" s="9" t="s">
        <v>162</v>
      </c>
      <c r="C15" s="10"/>
      <c r="D15" s="10"/>
      <c r="E15" s="11"/>
      <c r="F15" s="41" t="s">
        <v>91</v>
      </c>
      <c r="G15" s="42"/>
      <c r="H15" s="42"/>
      <c r="I15" s="72"/>
    </row>
    <row r="16" spans="1:9" ht="36.75">
      <c r="A16" s="43" t="s">
        <v>23</v>
      </c>
      <c r="B16" s="18" t="s">
        <v>24</v>
      </c>
      <c r="C16" s="17" t="s">
        <v>25</v>
      </c>
      <c r="D16" s="18" t="s">
        <v>26</v>
      </c>
      <c r="E16" s="18" t="s">
        <v>67</v>
      </c>
      <c r="F16" s="18" t="s">
        <v>68</v>
      </c>
      <c r="G16" s="17" t="s">
        <v>12</v>
      </c>
      <c r="H16" s="17" t="s">
        <v>14</v>
      </c>
      <c r="I16" s="73" t="s">
        <v>69</v>
      </c>
    </row>
    <row r="17" spans="1:9" ht="39.75">
      <c r="A17" s="44"/>
      <c r="B17" s="14" t="s">
        <v>30</v>
      </c>
      <c r="C17" s="43" t="s">
        <v>31</v>
      </c>
      <c r="D17" s="45" t="s">
        <v>163</v>
      </c>
      <c r="E17" s="45" t="s">
        <v>163</v>
      </c>
      <c r="F17" s="47">
        <v>1</v>
      </c>
      <c r="G17" s="48">
        <v>20</v>
      </c>
      <c r="H17" s="48">
        <v>20</v>
      </c>
      <c r="I17" s="22"/>
    </row>
    <row r="18" spans="1:9" ht="156.75">
      <c r="A18" s="44"/>
      <c r="B18" s="19"/>
      <c r="C18" s="43" t="s">
        <v>34</v>
      </c>
      <c r="D18" s="45" t="s">
        <v>164</v>
      </c>
      <c r="E18" s="46" t="s">
        <v>165</v>
      </c>
      <c r="F18" s="63" t="s">
        <v>166</v>
      </c>
      <c r="G18" s="48">
        <v>20</v>
      </c>
      <c r="H18" s="48">
        <v>20</v>
      </c>
      <c r="I18" s="22"/>
    </row>
    <row r="19" spans="1:9" ht="36.75">
      <c r="A19" s="44"/>
      <c r="B19" s="19"/>
      <c r="C19" s="43" t="s">
        <v>37</v>
      </c>
      <c r="D19" s="49" t="s">
        <v>38</v>
      </c>
      <c r="E19" s="50" t="s">
        <v>39</v>
      </c>
      <c r="F19" s="50" t="s">
        <v>39</v>
      </c>
      <c r="G19" s="48">
        <v>10</v>
      </c>
      <c r="H19" s="48">
        <v>10</v>
      </c>
      <c r="I19" s="22"/>
    </row>
    <row r="20" spans="1:9" ht="15.75">
      <c r="A20" s="44"/>
      <c r="B20" s="31"/>
      <c r="C20" s="43" t="s">
        <v>40</v>
      </c>
      <c r="D20" s="49" t="s">
        <v>97</v>
      </c>
      <c r="E20" s="51" t="s">
        <v>167</v>
      </c>
      <c r="F20" s="22" t="s">
        <v>168</v>
      </c>
      <c r="G20" s="24">
        <v>10</v>
      </c>
      <c r="H20" s="24">
        <v>10</v>
      </c>
      <c r="I20" s="22"/>
    </row>
    <row r="21" spans="1:9" ht="15.75" hidden="1">
      <c r="A21" s="44"/>
      <c r="B21" s="52" t="s">
        <v>43</v>
      </c>
      <c r="C21" s="53" t="s">
        <v>44</v>
      </c>
      <c r="D21" s="22"/>
      <c r="E21" s="23"/>
      <c r="F21" s="22"/>
      <c r="G21" s="24"/>
      <c r="H21" s="24"/>
      <c r="I21" s="22"/>
    </row>
    <row r="22" spans="1:9" ht="15.75" hidden="1">
      <c r="A22" s="44"/>
      <c r="B22" s="54"/>
      <c r="C22" s="55"/>
      <c r="D22" s="56"/>
      <c r="E22" s="23"/>
      <c r="F22" s="22"/>
      <c r="G22" s="24"/>
      <c r="H22" s="24"/>
      <c r="I22" s="22"/>
    </row>
    <row r="23" spans="1:9" ht="78" customHeight="1">
      <c r="A23" s="44"/>
      <c r="B23" s="54"/>
      <c r="C23" s="57" t="s">
        <v>45</v>
      </c>
      <c r="D23" s="58" t="s">
        <v>169</v>
      </c>
      <c r="E23" s="59"/>
      <c r="F23" s="60"/>
      <c r="G23" s="61">
        <v>30</v>
      </c>
      <c r="H23" s="61">
        <v>30</v>
      </c>
      <c r="I23" s="22"/>
    </row>
    <row r="24" spans="1:9" ht="15" customHeight="1" hidden="1">
      <c r="A24" s="44"/>
      <c r="B24" s="54"/>
      <c r="C24" s="62" t="s">
        <v>49</v>
      </c>
      <c r="D24" s="63"/>
      <c r="E24" s="23"/>
      <c r="F24" s="22"/>
      <c r="G24" s="22"/>
      <c r="H24" s="22"/>
      <c r="I24" s="22"/>
    </row>
    <row r="25" spans="1:9" ht="15.75" hidden="1">
      <c r="A25" s="44"/>
      <c r="B25" s="64"/>
      <c r="C25" s="37"/>
      <c r="D25" s="63"/>
      <c r="E25" s="23"/>
      <c r="F25" s="22"/>
      <c r="G25" s="22"/>
      <c r="H25" s="22"/>
      <c r="I25" s="22"/>
    </row>
    <row r="26" spans="1:9" ht="30.75" customHeight="1">
      <c r="A26" s="44"/>
      <c r="B26" s="65" t="s">
        <v>50</v>
      </c>
      <c r="C26" s="32" t="s">
        <v>51</v>
      </c>
      <c r="D26" s="63" t="s">
        <v>170</v>
      </c>
      <c r="E26" s="48">
        <v>95</v>
      </c>
      <c r="F26" s="48">
        <v>98</v>
      </c>
      <c r="G26" s="48">
        <v>5</v>
      </c>
      <c r="H26" s="48">
        <v>5</v>
      </c>
      <c r="I26" s="22"/>
    </row>
    <row r="27" spans="1:9" ht="21.75" customHeight="1">
      <c r="A27" s="66"/>
      <c r="B27" s="67"/>
      <c r="C27" s="37"/>
      <c r="D27" s="63" t="s">
        <v>53</v>
      </c>
      <c r="E27" s="48">
        <v>95</v>
      </c>
      <c r="F27" s="48">
        <v>98</v>
      </c>
      <c r="G27" s="48">
        <v>5</v>
      </c>
      <c r="H27" s="48">
        <v>5</v>
      </c>
      <c r="I27" s="22"/>
    </row>
    <row r="28" spans="1:9" ht="15">
      <c r="A28" s="36" t="s">
        <v>54</v>
      </c>
      <c r="B28" s="34"/>
      <c r="C28" s="34"/>
      <c r="D28" s="34"/>
      <c r="E28" s="34"/>
      <c r="F28" s="35"/>
      <c r="G28" s="48">
        <v>100</v>
      </c>
      <c r="H28" s="48">
        <v>100</v>
      </c>
      <c r="I28" s="2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68" t="s">
        <v>55</v>
      </c>
      <c r="B30" s="2"/>
      <c r="C30" s="2"/>
      <c r="D30" s="2"/>
      <c r="E30" s="2"/>
      <c r="F30" s="2"/>
      <c r="G30" s="2"/>
      <c r="H30" s="2"/>
      <c r="I30" s="2"/>
    </row>
    <row r="31" spans="1:9" ht="15">
      <c r="A31" s="68" t="s">
        <v>56</v>
      </c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69" t="s">
        <v>171</v>
      </c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</sheetData>
  <sheetProtection/>
  <mergeCells count="25">
    <mergeCell ref="A3:I3"/>
    <mergeCell ref="A5:I5"/>
    <mergeCell ref="B7:I7"/>
    <mergeCell ref="B8:E8"/>
    <mergeCell ref="G8:I8"/>
    <mergeCell ref="B9:C9"/>
    <mergeCell ref="B10:C10"/>
    <mergeCell ref="B11:C11"/>
    <mergeCell ref="B12:C12"/>
    <mergeCell ref="B13:C13"/>
    <mergeCell ref="B14:E14"/>
    <mergeCell ref="F14:I14"/>
    <mergeCell ref="B15:E15"/>
    <mergeCell ref="F15:I15"/>
    <mergeCell ref="D23:F23"/>
    <mergeCell ref="A28:F28"/>
    <mergeCell ref="A9:A13"/>
    <mergeCell ref="A14:A15"/>
    <mergeCell ref="A16:A27"/>
    <mergeCell ref="B17:B20"/>
    <mergeCell ref="B21:B25"/>
    <mergeCell ref="B26:B27"/>
    <mergeCell ref="C21:C22"/>
    <mergeCell ref="C24:C25"/>
    <mergeCell ref="C26:C2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workbookViewId="0" topLeftCell="A19">
      <selection activeCell="F10" sqref="F10"/>
    </sheetView>
  </sheetViews>
  <sheetFormatPr defaultColWidth="8.625" defaultRowHeight="14.25"/>
  <sheetData>
    <row r="1" spans="1:9" ht="16.5">
      <c r="A1" s="1" t="s">
        <v>172</v>
      </c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24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4" t="s">
        <v>159</v>
      </c>
      <c r="B5" s="4"/>
      <c r="C5" s="4"/>
      <c r="D5" s="4"/>
      <c r="E5" s="4"/>
      <c r="F5" s="4"/>
      <c r="G5" s="4"/>
      <c r="H5" s="4"/>
      <c r="I5" s="4"/>
    </row>
    <row r="6" spans="1:9" ht="15.75">
      <c r="A6" s="2"/>
      <c r="B6" s="2"/>
      <c r="C6" s="2"/>
      <c r="D6" s="2"/>
      <c r="E6" s="2"/>
      <c r="F6" s="2"/>
      <c r="G6" s="2"/>
      <c r="H6" s="2"/>
      <c r="I6" s="2"/>
    </row>
    <row r="7" spans="1:9" ht="24">
      <c r="A7" s="5" t="s">
        <v>160</v>
      </c>
      <c r="B7" s="6" t="s">
        <v>173</v>
      </c>
      <c r="C7" s="7"/>
      <c r="D7" s="7"/>
      <c r="E7" s="7"/>
      <c r="F7" s="7"/>
      <c r="G7" s="7"/>
      <c r="H7" s="7"/>
      <c r="I7" s="70"/>
    </row>
    <row r="8" spans="1:9" ht="15.75">
      <c r="A8" s="8" t="s">
        <v>5</v>
      </c>
      <c r="B8" s="9" t="str">
        <f>'州驻村办工作经费'!B8</f>
        <v>州乡村振兴局</v>
      </c>
      <c r="C8" s="10"/>
      <c r="D8" s="10"/>
      <c r="E8" s="11"/>
      <c r="F8" s="12" t="s">
        <v>7</v>
      </c>
      <c r="G8" s="13" t="str">
        <f>B8</f>
        <v>州乡村振兴局</v>
      </c>
      <c r="H8" s="10"/>
      <c r="I8" s="11"/>
    </row>
    <row r="9" spans="1:9" ht="24.75">
      <c r="A9" s="14" t="s">
        <v>8</v>
      </c>
      <c r="B9" s="13"/>
      <c r="C9" s="11"/>
      <c r="D9" s="15" t="s">
        <v>9</v>
      </c>
      <c r="E9" s="16" t="s">
        <v>10</v>
      </c>
      <c r="F9" s="16" t="s">
        <v>11</v>
      </c>
      <c r="G9" s="17" t="s">
        <v>12</v>
      </c>
      <c r="H9" s="18" t="s">
        <v>13</v>
      </c>
      <c r="I9" s="71" t="s">
        <v>14</v>
      </c>
    </row>
    <row r="10" spans="1:9" ht="15.75">
      <c r="A10" s="19"/>
      <c r="B10" s="20" t="s">
        <v>15</v>
      </c>
      <c r="C10" s="21"/>
      <c r="D10" s="22"/>
      <c r="E10" s="23">
        <f>E11</f>
        <v>18</v>
      </c>
      <c r="F10" s="24">
        <f>F11</f>
        <v>18</v>
      </c>
      <c r="G10" s="22">
        <v>10</v>
      </c>
      <c r="H10" s="25">
        <v>1</v>
      </c>
      <c r="I10" s="22">
        <v>10</v>
      </c>
    </row>
    <row r="11" spans="1:9" ht="15.75">
      <c r="A11" s="19"/>
      <c r="B11" s="26" t="s">
        <v>16</v>
      </c>
      <c r="C11" s="27"/>
      <c r="D11" s="22"/>
      <c r="E11" s="23">
        <v>18</v>
      </c>
      <c r="F11" s="23">
        <v>18</v>
      </c>
      <c r="G11" s="28"/>
      <c r="H11" s="28" t="s">
        <v>17</v>
      </c>
      <c r="I11" s="28" t="s">
        <v>17</v>
      </c>
    </row>
    <row r="12" spans="1:9" ht="15.75">
      <c r="A12" s="19"/>
      <c r="B12" s="29" t="s">
        <v>63</v>
      </c>
      <c r="C12" s="30"/>
      <c r="D12" s="22"/>
      <c r="E12" s="23"/>
      <c r="F12" s="22"/>
      <c r="G12" s="28" t="s">
        <v>17</v>
      </c>
      <c r="H12" s="28" t="s">
        <v>17</v>
      </c>
      <c r="I12" s="28" t="s">
        <v>17</v>
      </c>
    </row>
    <row r="13" spans="1:9" ht="15.75">
      <c r="A13" s="31"/>
      <c r="B13" s="29" t="s">
        <v>64</v>
      </c>
      <c r="C13" s="30"/>
      <c r="D13" s="22"/>
      <c r="E13" s="23"/>
      <c r="F13" s="22"/>
      <c r="G13" s="28" t="s">
        <v>17</v>
      </c>
      <c r="H13" s="28" t="s">
        <v>17</v>
      </c>
      <c r="I13" s="28" t="s">
        <v>17</v>
      </c>
    </row>
    <row r="14" spans="1:9" ht="15.75">
      <c r="A14" s="32" t="s">
        <v>20</v>
      </c>
      <c r="B14" s="33" t="s">
        <v>21</v>
      </c>
      <c r="C14" s="34"/>
      <c r="D14" s="34"/>
      <c r="E14" s="35"/>
      <c r="F14" s="36" t="s">
        <v>22</v>
      </c>
      <c r="G14" s="34"/>
      <c r="H14" s="34"/>
      <c r="I14" s="35"/>
    </row>
    <row r="15" spans="1:9" ht="25.5" customHeight="1">
      <c r="A15" s="37"/>
      <c r="B15" s="38" t="s">
        <v>174</v>
      </c>
      <c r="C15" s="39"/>
      <c r="D15" s="39"/>
      <c r="E15" s="40"/>
      <c r="F15" s="41" t="s">
        <v>91</v>
      </c>
      <c r="G15" s="42"/>
      <c r="H15" s="42"/>
      <c r="I15" s="72"/>
    </row>
    <row r="16" spans="1:9" ht="36.75">
      <c r="A16" s="43" t="s">
        <v>23</v>
      </c>
      <c r="B16" s="18" t="s">
        <v>24</v>
      </c>
      <c r="C16" s="17" t="s">
        <v>25</v>
      </c>
      <c r="D16" s="18" t="s">
        <v>26</v>
      </c>
      <c r="E16" s="18" t="s">
        <v>67</v>
      </c>
      <c r="F16" s="18" t="s">
        <v>68</v>
      </c>
      <c r="G16" s="17" t="s">
        <v>12</v>
      </c>
      <c r="H16" s="17" t="s">
        <v>14</v>
      </c>
      <c r="I16" s="73" t="s">
        <v>69</v>
      </c>
    </row>
    <row r="17" spans="1:9" ht="78.75">
      <c r="A17" s="44"/>
      <c r="B17" s="14" t="s">
        <v>30</v>
      </c>
      <c r="C17" s="43" t="s">
        <v>31</v>
      </c>
      <c r="D17" s="45" t="s">
        <v>174</v>
      </c>
      <c r="E17" s="46" t="s">
        <v>136</v>
      </c>
      <c r="F17" s="47">
        <v>1</v>
      </c>
      <c r="G17" s="48">
        <v>20</v>
      </c>
      <c r="H17" s="48">
        <v>20</v>
      </c>
      <c r="I17" s="22"/>
    </row>
    <row r="18" spans="1:9" ht="91.5">
      <c r="A18" s="44"/>
      <c r="B18" s="19"/>
      <c r="C18" s="43" t="s">
        <v>34</v>
      </c>
      <c r="D18" s="45" t="s">
        <v>135</v>
      </c>
      <c r="E18" s="46" t="s">
        <v>136</v>
      </c>
      <c r="F18" s="47">
        <v>1</v>
      </c>
      <c r="G18" s="48">
        <v>20</v>
      </c>
      <c r="H18" s="48">
        <v>20</v>
      </c>
      <c r="I18" s="22"/>
    </row>
    <row r="19" spans="1:9" ht="36.75">
      <c r="A19" s="44"/>
      <c r="B19" s="19"/>
      <c r="C19" s="43" t="s">
        <v>37</v>
      </c>
      <c r="D19" s="49" t="s">
        <v>38</v>
      </c>
      <c r="E19" s="50" t="s">
        <v>39</v>
      </c>
      <c r="F19" s="50" t="s">
        <v>39</v>
      </c>
      <c r="G19" s="48">
        <v>10</v>
      </c>
      <c r="H19" s="48">
        <v>10</v>
      </c>
      <c r="I19" s="22"/>
    </row>
    <row r="20" spans="1:9" ht="15.75">
      <c r="A20" s="44"/>
      <c r="B20" s="31"/>
      <c r="C20" s="43" t="s">
        <v>40</v>
      </c>
      <c r="D20" s="49" t="s">
        <v>97</v>
      </c>
      <c r="E20" s="51" t="s">
        <v>175</v>
      </c>
      <c r="F20" s="22" t="s">
        <v>176</v>
      </c>
      <c r="G20" s="24">
        <v>10</v>
      </c>
      <c r="H20" s="24">
        <v>10</v>
      </c>
      <c r="I20" s="22"/>
    </row>
    <row r="21" spans="1:9" ht="15.75" hidden="1">
      <c r="A21" s="44"/>
      <c r="B21" s="52" t="s">
        <v>43</v>
      </c>
      <c r="C21" s="53" t="s">
        <v>44</v>
      </c>
      <c r="D21" s="22"/>
      <c r="E21" s="23"/>
      <c r="F21" s="22"/>
      <c r="G21" s="24"/>
      <c r="H21" s="24"/>
      <c r="I21" s="22"/>
    </row>
    <row r="22" spans="1:9" ht="15.75" hidden="1">
      <c r="A22" s="44"/>
      <c r="B22" s="54"/>
      <c r="C22" s="55"/>
      <c r="D22" s="56"/>
      <c r="E22" s="23"/>
      <c r="F22" s="22"/>
      <c r="G22" s="24"/>
      <c r="H22" s="24"/>
      <c r="I22" s="22"/>
    </row>
    <row r="23" spans="1:9" ht="30.75" customHeight="1">
      <c r="A23" s="44"/>
      <c r="B23" s="54"/>
      <c r="C23" s="57" t="s">
        <v>45</v>
      </c>
      <c r="D23" s="58" t="s">
        <v>135</v>
      </c>
      <c r="E23" s="59"/>
      <c r="F23" s="60"/>
      <c r="G23" s="61">
        <v>30</v>
      </c>
      <c r="H23" s="61">
        <v>30</v>
      </c>
      <c r="I23" s="22"/>
    </row>
    <row r="24" spans="1:9" ht="15.75" hidden="1">
      <c r="A24" s="44"/>
      <c r="B24" s="54"/>
      <c r="C24" s="62" t="s">
        <v>49</v>
      </c>
      <c r="D24" s="63"/>
      <c r="E24" s="23"/>
      <c r="F24" s="22"/>
      <c r="G24" s="22"/>
      <c r="H24" s="22"/>
      <c r="I24" s="22"/>
    </row>
    <row r="25" spans="1:9" ht="15.75" hidden="1">
      <c r="A25" s="44"/>
      <c r="B25" s="64"/>
      <c r="C25" s="37"/>
      <c r="D25" s="63"/>
      <c r="E25" s="23"/>
      <c r="F25" s="22"/>
      <c r="G25" s="22"/>
      <c r="H25" s="22"/>
      <c r="I25" s="22"/>
    </row>
    <row r="26" spans="1:9" ht="26.25">
      <c r="A26" s="44"/>
      <c r="B26" s="65" t="s">
        <v>50</v>
      </c>
      <c r="C26" s="32" t="s">
        <v>51</v>
      </c>
      <c r="D26" s="63" t="s">
        <v>170</v>
      </c>
      <c r="E26" s="48">
        <v>95</v>
      </c>
      <c r="F26" s="48">
        <v>98</v>
      </c>
      <c r="G26" s="48">
        <v>5</v>
      </c>
      <c r="H26" s="48">
        <v>5</v>
      </c>
      <c r="I26" s="22"/>
    </row>
    <row r="27" spans="1:9" ht="26.25">
      <c r="A27" s="66"/>
      <c r="B27" s="67"/>
      <c r="C27" s="37"/>
      <c r="D27" s="63" t="s">
        <v>53</v>
      </c>
      <c r="E27" s="48">
        <v>95</v>
      </c>
      <c r="F27" s="48">
        <v>98</v>
      </c>
      <c r="G27" s="48">
        <v>5</v>
      </c>
      <c r="H27" s="48">
        <v>5</v>
      </c>
      <c r="I27" s="22"/>
    </row>
    <row r="28" spans="1:9" ht="15.75">
      <c r="A28" s="36" t="s">
        <v>54</v>
      </c>
      <c r="B28" s="34"/>
      <c r="C28" s="34"/>
      <c r="D28" s="34"/>
      <c r="E28" s="34"/>
      <c r="F28" s="35"/>
      <c r="G28" s="48">
        <v>100</v>
      </c>
      <c r="H28" s="48">
        <v>100</v>
      </c>
      <c r="I28" s="2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68" t="s">
        <v>55</v>
      </c>
      <c r="B30" s="2"/>
      <c r="C30" s="2"/>
      <c r="D30" s="2"/>
      <c r="E30" s="2"/>
      <c r="F30" s="2"/>
      <c r="G30" s="2"/>
      <c r="H30" s="2"/>
      <c r="I30" s="2"/>
    </row>
    <row r="31" spans="1:9" ht="15">
      <c r="A31" s="68" t="s">
        <v>56</v>
      </c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69" t="s">
        <v>171</v>
      </c>
      <c r="B33" s="2"/>
      <c r="C33" s="2"/>
      <c r="D33" s="2"/>
      <c r="E33" s="2"/>
      <c r="F33" s="2"/>
      <c r="G33" s="2"/>
      <c r="H33" s="2"/>
      <c r="I33" s="2"/>
    </row>
  </sheetData>
  <sheetProtection/>
  <mergeCells count="25">
    <mergeCell ref="A3:I3"/>
    <mergeCell ref="A5:I5"/>
    <mergeCell ref="B7:I7"/>
    <mergeCell ref="B8:E8"/>
    <mergeCell ref="G8:I8"/>
    <mergeCell ref="B9:C9"/>
    <mergeCell ref="B10:C10"/>
    <mergeCell ref="B11:C11"/>
    <mergeCell ref="B12:C12"/>
    <mergeCell ref="B13:C13"/>
    <mergeCell ref="B14:E14"/>
    <mergeCell ref="F14:I14"/>
    <mergeCell ref="B15:E15"/>
    <mergeCell ref="F15:I15"/>
    <mergeCell ref="D23:F23"/>
    <mergeCell ref="A28:F28"/>
    <mergeCell ref="A9:A13"/>
    <mergeCell ref="A14:A15"/>
    <mergeCell ref="A16:A27"/>
    <mergeCell ref="B17:B20"/>
    <mergeCell ref="B21:B25"/>
    <mergeCell ref="B26:B27"/>
    <mergeCell ref="C21:C22"/>
    <mergeCell ref="C24:C25"/>
    <mergeCell ref="C26:C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契丹莽夫</cp:lastModifiedBy>
  <cp:lastPrinted>2017-03-07T16:37:33Z</cp:lastPrinted>
  <dcterms:created xsi:type="dcterms:W3CDTF">2017-03-07T16:32:03Z</dcterms:created>
  <dcterms:modified xsi:type="dcterms:W3CDTF">2022-06-15T07:46:49Z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  <property fmtid="{D5CDD505-2E9C-101B-9397-08002B2CF9AE}" pid="4" name="I">
    <vt:lpwstr>2C2453E0F7184008A22AF357FEB54CDC</vt:lpwstr>
  </property>
</Properties>
</file>